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 2025\МЕНЮ\"/>
    </mc:Choice>
  </mc:AlternateContent>
  <bookViews>
    <workbookView xWindow="0" yWindow="0" windowWidth="19200" windowHeight="108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2" i="1" l="1"/>
  <c r="F25" i="1"/>
  <c r="A81" i="1" l="1"/>
  <c r="B147" i="1"/>
  <c r="A147" i="1"/>
  <c r="J146" i="1"/>
  <c r="I146" i="1"/>
  <c r="H146" i="1"/>
  <c r="G146" i="1"/>
  <c r="F146" i="1"/>
  <c r="B140" i="1"/>
  <c r="A140" i="1"/>
  <c r="J139" i="1"/>
  <c r="I139" i="1"/>
  <c r="H139" i="1"/>
  <c r="G139" i="1"/>
  <c r="F139" i="1"/>
  <c r="B133" i="1"/>
  <c r="A133" i="1"/>
  <c r="J132" i="1"/>
  <c r="I132" i="1"/>
  <c r="H132" i="1"/>
  <c r="G132" i="1"/>
  <c r="B125" i="1"/>
  <c r="A125" i="1"/>
  <c r="J124" i="1"/>
  <c r="I124" i="1"/>
  <c r="H124" i="1"/>
  <c r="G124" i="1"/>
  <c r="F124" i="1"/>
  <c r="B118" i="1"/>
  <c r="A118" i="1"/>
  <c r="J117" i="1"/>
  <c r="I117" i="1"/>
  <c r="H117" i="1"/>
  <c r="G117" i="1"/>
  <c r="F117" i="1"/>
  <c r="B111" i="1"/>
  <c r="A111" i="1"/>
  <c r="J110" i="1"/>
  <c r="I110" i="1"/>
  <c r="H110" i="1"/>
  <c r="G110" i="1"/>
  <c r="F110" i="1"/>
  <c r="B104" i="1"/>
  <c r="A104" i="1"/>
  <c r="J103" i="1"/>
  <c r="I103" i="1"/>
  <c r="H103" i="1"/>
  <c r="G103" i="1"/>
  <c r="F103" i="1"/>
  <c r="B96" i="1"/>
  <c r="A96" i="1"/>
  <c r="J95" i="1"/>
  <c r="I95" i="1"/>
  <c r="H95" i="1"/>
  <c r="G95" i="1"/>
  <c r="F95" i="1"/>
  <c r="B89" i="1"/>
  <c r="A89" i="1"/>
  <c r="J88" i="1"/>
  <c r="I88" i="1"/>
  <c r="H88" i="1"/>
  <c r="G88" i="1"/>
  <c r="F88" i="1"/>
  <c r="B81" i="1"/>
  <c r="J80" i="1"/>
  <c r="I80" i="1"/>
  <c r="H80" i="1"/>
  <c r="G80" i="1"/>
  <c r="F80" i="1"/>
  <c r="B74" i="1"/>
  <c r="A74" i="1"/>
  <c r="J73" i="1"/>
  <c r="I73" i="1"/>
  <c r="H73" i="1"/>
  <c r="G73" i="1"/>
  <c r="F73" i="1"/>
  <c r="B67" i="1"/>
  <c r="A67" i="1"/>
  <c r="J66" i="1"/>
  <c r="I66" i="1"/>
  <c r="H66" i="1"/>
  <c r="G66" i="1"/>
  <c r="F66" i="1"/>
  <c r="B60" i="1"/>
  <c r="A60" i="1"/>
  <c r="J59" i="1"/>
  <c r="I59" i="1"/>
  <c r="H59" i="1"/>
  <c r="G59" i="1"/>
  <c r="F59" i="1"/>
  <c r="B54" i="1"/>
  <c r="A54" i="1"/>
  <c r="J53" i="1"/>
  <c r="I53" i="1"/>
  <c r="H53" i="1"/>
  <c r="G53" i="1"/>
  <c r="F53" i="1"/>
  <c r="B47" i="1"/>
  <c r="A47" i="1"/>
  <c r="J46" i="1"/>
  <c r="I46" i="1"/>
  <c r="H46" i="1"/>
  <c r="G46" i="1"/>
  <c r="F46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F31" i="1"/>
  <c r="F32" i="1" s="1"/>
  <c r="B26" i="1"/>
  <c r="A26" i="1"/>
  <c r="J25" i="1"/>
  <c r="I25" i="1"/>
  <c r="H25" i="1"/>
  <c r="G25" i="1"/>
  <c r="B19" i="1"/>
  <c r="A19" i="1"/>
  <c r="B12" i="1"/>
  <c r="A12" i="1"/>
  <c r="G18" i="1"/>
  <c r="H18" i="1"/>
  <c r="I18" i="1"/>
  <c r="J18" i="1"/>
  <c r="F18" i="1"/>
  <c r="G11" i="1"/>
  <c r="H11" i="1"/>
  <c r="I11" i="1"/>
  <c r="J11" i="1"/>
  <c r="F11" i="1"/>
  <c r="J89" i="1" l="1"/>
  <c r="I118" i="1"/>
  <c r="G89" i="1"/>
  <c r="I47" i="1"/>
  <c r="I147" i="1"/>
  <c r="G147" i="1"/>
  <c r="I133" i="1"/>
  <c r="G133" i="1"/>
  <c r="J118" i="1"/>
  <c r="H118" i="1"/>
  <c r="G118" i="1"/>
  <c r="H104" i="1"/>
  <c r="J104" i="1"/>
  <c r="I104" i="1"/>
  <c r="G104" i="1"/>
  <c r="H89" i="1"/>
  <c r="I89" i="1"/>
  <c r="J74" i="1"/>
  <c r="H74" i="1"/>
  <c r="F74" i="1"/>
  <c r="J47" i="1"/>
  <c r="F47" i="1"/>
  <c r="H47" i="1"/>
  <c r="I32" i="1"/>
  <c r="J32" i="1"/>
  <c r="H32" i="1"/>
  <c r="G32" i="1"/>
  <c r="H147" i="1"/>
  <c r="J147" i="1"/>
  <c r="H133" i="1"/>
  <c r="J133" i="1"/>
  <c r="G74" i="1"/>
  <c r="I74" i="1"/>
  <c r="F60" i="1"/>
  <c r="J60" i="1"/>
  <c r="G60" i="1"/>
  <c r="I60" i="1"/>
  <c r="H60" i="1"/>
  <c r="G47" i="1"/>
  <c r="F89" i="1"/>
  <c r="F104" i="1"/>
  <c r="F118" i="1"/>
  <c r="F133" i="1"/>
  <c r="F147" i="1"/>
  <c r="I19" i="1"/>
  <c r="F19" i="1"/>
  <c r="J19" i="1"/>
  <c r="H19" i="1"/>
  <c r="G19" i="1"/>
  <c r="I148" i="1" l="1"/>
  <c r="J148" i="1"/>
  <c r="H148" i="1"/>
  <c r="F148" i="1"/>
  <c r="G148" i="1"/>
</calcChain>
</file>

<file path=xl/sharedStrings.xml><?xml version="1.0" encoding="utf-8"?>
<sst xmlns="http://schemas.openxmlformats.org/spreadsheetml/2006/main" count="297" uniqueCount="91">
  <si>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</si>
  <si>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</si>
  <si>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</si>
  <si>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</si>
  <si>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</si>
  <si>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</si>
  <si>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</si>
  <si>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</si>
  <si>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</si>
  <si>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</si>
  <si>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</si>
  <si>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</si>
  <si>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</si>
  <si>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</si>
  <si>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</si>
  <si>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</si>
  <si>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</si>
  <si>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</si>
  <si>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</si>
  <si>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</si>
  <si>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</si>
  <si>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</si>
  <si>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</si>
  <si>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</si>
  <si>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</si>
  <si>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</si>
  <si>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</si>
  <si>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</si>
  <si>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</si>
  <si>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</si>
  <si>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</si>
  <si>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</si>
  <si>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МКОУ ХМР "СОШ п. Сибирский"</t>
  </si>
  <si>
    <t>Ибрагимова</t>
  </si>
  <si>
    <t>Каша молочная пшеничная жидкая</t>
  </si>
  <si>
    <t>Хлеб пшеничный</t>
  </si>
  <si>
    <t>Сыр порциями</t>
  </si>
  <si>
    <t>Рассольник со сметаной</t>
  </si>
  <si>
    <t>Гуляш из говядины</t>
  </si>
  <si>
    <t>Кисель из концентрата плодового или ягодного</t>
  </si>
  <si>
    <t>Кофейный напиток с молоком</t>
  </si>
  <si>
    <t>Масло сливочное</t>
  </si>
  <si>
    <t>Салат из кабачковой икры</t>
  </si>
  <si>
    <t>Суп картофельный с горохом</t>
  </si>
  <si>
    <t>Компот из смеси сухофруктов</t>
  </si>
  <si>
    <t>Чай с сахаром</t>
  </si>
  <si>
    <t>Салат из свежих огурцов</t>
  </si>
  <si>
    <t>Щи из свежей капусты с картофелем со сметаной</t>
  </si>
  <si>
    <t>Котлета мясная</t>
  </si>
  <si>
    <t>Рис отварной</t>
  </si>
  <si>
    <t>Чай с лимоном</t>
  </si>
  <si>
    <t>Оладьи из печени в молоке</t>
  </si>
  <si>
    <t>Картофельное пюре</t>
  </si>
  <si>
    <t>Суп картофельный с вермишелью</t>
  </si>
  <si>
    <t>Сосиски отварные</t>
  </si>
  <si>
    <t>Каша пшенная молочная жидкая</t>
  </si>
  <si>
    <t>Салат из консервированой кукурузы</t>
  </si>
  <si>
    <t>Борщ с капустой и картофелем со сметаной</t>
  </si>
  <si>
    <t>Каша гречневая рассыпчатая</t>
  </si>
  <si>
    <t>Творожная запеканка со сгущеным молоком</t>
  </si>
  <si>
    <t>Макаронные изделия отварные</t>
  </si>
  <si>
    <t>Картофельная запеканка с мясом</t>
  </si>
  <si>
    <t>Напиток из с/м ягод</t>
  </si>
  <si>
    <t>Йогурт 2,5 % жирности</t>
  </si>
  <si>
    <t>Свекольник со сметаной</t>
  </si>
  <si>
    <t>Рыба запеченная с картофелем по-русски</t>
  </si>
  <si>
    <t>Каша рисовая молочная жидкая</t>
  </si>
  <si>
    <t>Сок фруктовый</t>
  </si>
  <si>
    <t>Каша манная жидкая</t>
  </si>
  <si>
    <t>Тефтели мясные</t>
  </si>
  <si>
    <t>Курица запеченная</t>
  </si>
  <si>
    <t>Компот из свежих фруктов</t>
  </si>
  <si>
    <t>Каша гречневая на молоке</t>
  </si>
  <si>
    <t>Тефтели рыбные</t>
  </si>
  <si>
    <t>Компот из кураги</t>
  </si>
  <si>
    <t>Соус томатный</t>
  </si>
  <si>
    <t>Салат из капусты с морковью</t>
  </si>
  <si>
    <t>7-18 лет</t>
  </si>
  <si>
    <t>гастрон.тов</t>
  </si>
  <si>
    <t>Салат из свежих помидоров с луком</t>
  </si>
  <si>
    <t>соус</t>
  </si>
  <si>
    <t>Овощи натуральные соленые (помидоры)</t>
  </si>
  <si>
    <t>Напиток из шиповника</t>
  </si>
  <si>
    <t>Овощи натуральные соленые (огурцы)</t>
  </si>
  <si>
    <t>Изделия макаронные отварные</t>
  </si>
  <si>
    <t>Йогурт 2,5% жирности</t>
  </si>
  <si>
    <t>Салат из свежих огурцов и помидоров</t>
  </si>
  <si>
    <t>Каша Дружба молочная жидкая</t>
  </si>
  <si>
    <t>Омлет с колбасой или сосисками</t>
  </si>
  <si>
    <t>Директор</t>
  </si>
  <si>
    <t>Фрукт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</si>
</sst>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8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34" sqref="E13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9" t="s">
        <v>32</v>
      </c>
      <c r="D1" s="50"/>
      <c r="E1" s="50"/>
      <c r="F1" s="12" t="s">
        <v>15</v>
      </c>
      <c r="G1" s="2" t="s">
        <v>16</v>
      </c>
      <c r="H1" s="51" t="s">
        <v>89</v>
      </c>
      <c r="I1" s="51"/>
      <c r="J1" s="51"/>
      <c r="K1" s="51"/>
    </row>
    <row r="2" spans="1:11" ht="18" x14ac:dyDescent="0.2">
      <c r="A2" s="35" t="s">
        <v>6</v>
      </c>
      <c r="C2" s="2"/>
      <c r="G2" s="2" t="s">
        <v>17</v>
      </c>
      <c r="H2" s="51" t="s">
        <v>33</v>
      </c>
      <c r="I2" s="51"/>
      <c r="J2" s="51"/>
      <c r="K2" s="51"/>
    </row>
    <row r="3" spans="1:11" ht="17.25" customHeight="1" x14ac:dyDescent="0.2">
      <c r="A3" s="4" t="s">
        <v>8</v>
      </c>
      <c r="C3" s="2"/>
      <c r="D3" s="3"/>
      <c r="E3" s="38" t="s">
        <v>77</v>
      </c>
      <c r="G3" s="2" t="s">
        <v>18</v>
      </c>
      <c r="H3" s="52">
        <v>45688</v>
      </c>
      <c r="I3" s="53"/>
      <c r="J3" s="53"/>
      <c r="K3" s="53"/>
    </row>
    <row r="4" spans="1:11" ht="13.5" thickBot="1" x14ac:dyDescent="0.25">
      <c r="C4" s="2"/>
      <c r="D4" s="4"/>
    </row>
    <row r="5" spans="1:11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</row>
    <row r="6" spans="1:11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59</v>
      </c>
      <c r="F6" s="40">
        <v>200</v>
      </c>
      <c r="G6" s="40">
        <v>15.49</v>
      </c>
      <c r="H6" s="40">
        <v>13.26</v>
      </c>
      <c r="I6" s="40">
        <v>30.71</v>
      </c>
      <c r="J6" s="40">
        <v>204</v>
      </c>
      <c r="K6" s="41">
        <v>88</v>
      </c>
    </row>
    <row r="7" spans="1:11" ht="15" x14ac:dyDescent="0.25">
      <c r="A7" s="23"/>
      <c r="B7" s="15"/>
      <c r="C7" s="10"/>
      <c r="D7" s="6" t="s">
        <v>21</v>
      </c>
      <c r="E7" s="42" t="s">
        <v>45</v>
      </c>
      <c r="F7" s="43">
        <v>200</v>
      </c>
      <c r="G7" s="43">
        <v>0.1</v>
      </c>
      <c r="H7" s="43">
        <v>0.03</v>
      </c>
      <c r="I7" s="43">
        <v>9.9</v>
      </c>
      <c r="J7" s="43">
        <v>35</v>
      </c>
      <c r="K7" s="44">
        <v>261</v>
      </c>
    </row>
    <row r="8" spans="1:11" ht="15" x14ac:dyDescent="0.25">
      <c r="A8" s="23"/>
      <c r="B8" s="15"/>
      <c r="C8" s="10"/>
      <c r="D8" s="6" t="s">
        <v>22</v>
      </c>
      <c r="E8" s="42" t="s">
        <v>35</v>
      </c>
      <c r="F8" s="43">
        <v>40</v>
      </c>
      <c r="G8" s="43">
        <v>3.04</v>
      </c>
      <c r="H8" s="43">
        <v>0.32</v>
      </c>
      <c r="I8" s="43">
        <v>19.68</v>
      </c>
      <c r="J8" s="43">
        <v>94</v>
      </c>
      <c r="K8" s="44">
        <v>108</v>
      </c>
    </row>
    <row r="9" spans="1:11" ht="15" x14ac:dyDescent="0.25">
      <c r="A9" s="23"/>
      <c r="B9" s="15"/>
      <c r="C9" s="10"/>
      <c r="D9" s="6" t="s">
        <v>23</v>
      </c>
      <c r="E9" s="42" t="s">
        <v>90</v>
      </c>
      <c r="F9" s="43">
        <v>100</v>
      </c>
      <c r="G9" s="43">
        <v>0.4</v>
      </c>
      <c r="H9" s="43">
        <v>0.4</v>
      </c>
      <c r="I9" s="43">
        <v>9.8000000000000007</v>
      </c>
      <c r="J9" s="43">
        <v>47</v>
      </c>
      <c r="K9" s="44">
        <v>231</v>
      </c>
    </row>
    <row r="10" spans="1:11" ht="15" x14ac:dyDescent="0.25">
      <c r="A10" s="23"/>
      <c r="B10" s="15"/>
      <c r="C10" s="10"/>
      <c r="D10" s="47" t="s">
        <v>78</v>
      </c>
      <c r="E10" s="42" t="s">
        <v>36</v>
      </c>
      <c r="F10" s="43">
        <v>40</v>
      </c>
      <c r="G10" s="43">
        <v>5.68</v>
      </c>
      <c r="H10" s="43">
        <v>4.8099999999999996</v>
      </c>
      <c r="I10" s="43">
        <v>0</v>
      </c>
      <c r="J10" s="43">
        <v>100.2</v>
      </c>
      <c r="K10" s="44">
        <v>283</v>
      </c>
    </row>
    <row r="11" spans="1:11" ht="15" x14ac:dyDescent="0.25">
      <c r="A11" s="24"/>
      <c r="B11" s="17"/>
      <c r="C11" s="7"/>
      <c r="D11" s="18" t="s">
        <v>30</v>
      </c>
      <c r="E11" s="8"/>
      <c r="F11" s="19">
        <f>SUM(F6:F10)</f>
        <v>580</v>
      </c>
      <c r="G11" s="19">
        <f>SUM(G6:G10)</f>
        <v>24.709999999999997</v>
      </c>
      <c r="H11" s="19">
        <f>SUM(H6:H10)</f>
        <v>18.82</v>
      </c>
      <c r="I11" s="19">
        <f>SUM(I6:I10)</f>
        <v>70.09</v>
      </c>
      <c r="J11" s="19">
        <f>SUM(J6:J10)</f>
        <v>480.2</v>
      </c>
      <c r="K11" s="25"/>
    </row>
    <row r="12" spans="1:11" ht="15" x14ac:dyDescent="0.25">
      <c r="A12" s="26">
        <f>A6</f>
        <v>1</v>
      </c>
      <c r="B12" s="13">
        <f>B6</f>
        <v>1</v>
      </c>
      <c r="C12" s="9" t="s">
        <v>24</v>
      </c>
      <c r="D12" s="6" t="s">
        <v>25</v>
      </c>
      <c r="E12" s="42" t="s">
        <v>79</v>
      </c>
      <c r="F12" s="43">
        <v>100</v>
      </c>
      <c r="G12" s="43">
        <v>1.1299999999999999</v>
      </c>
      <c r="H12" s="43">
        <v>6.19</v>
      </c>
      <c r="I12" s="43">
        <v>4.72</v>
      </c>
      <c r="J12" s="43">
        <v>79.099999999999994</v>
      </c>
      <c r="K12" s="44">
        <v>14</v>
      </c>
    </row>
    <row r="13" spans="1:11" ht="15" x14ac:dyDescent="0.25">
      <c r="A13" s="23"/>
      <c r="B13" s="15"/>
      <c r="C13" s="10"/>
      <c r="D13" s="6" t="s">
        <v>26</v>
      </c>
      <c r="E13" s="42" t="s">
        <v>37</v>
      </c>
      <c r="F13" s="43">
        <v>250</v>
      </c>
      <c r="G13" s="43">
        <v>2.3199999999999998</v>
      </c>
      <c r="H13" s="43">
        <v>4.1100000000000003</v>
      </c>
      <c r="I13" s="43">
        <v>20.45</v>
      </c>
      <c r="J13" s="43">
        <v>120</v>
      </c>
      <c r="K13" s="44">
        <v>197</v>
      </c>
    </row>
    <row r="14" spans="1:11" ht="15" x14ac:dyDescent="0.25">
      <c r="A14" s="23"/>
      <c r="B14" s="15"/>
      <c r="C14" s="10"/>
      <c r="D14" s="6" t="s">
        <v>27</v>
      </c>
      <c r="E14" s="42" t="s">
        <v>38</v>
      </c>
      <c r="F14" s="43">
        <v>100</v>
      </c>
      <c r="G14" s="43">
        <v>15.15</v>
      </c>
      <c r="H14" s="43">
        <v>15.68</v>
      </c>
      <c r="I14" s="43">
        <v>2.57</v>
      </c>
      <c r="J14" s="43">
        <v>211</v>
      </c>
      <c r="K14" s="44">
        <v>175</v>
      </c>
    </row>
    <row r="15" spans="1:11" ht="15" x14ac:dyDescent="0.25">
      <c r="A15" s="23"/>
      <c r="B15" s="15"/>
      <c r="C15" s="10"/>
      <c r="D15" s="6" t="s">
        <v>28</v>
      </c>
      <c r="E15" s="42" t="s">
        <v>60</v>
      </c>
      <c r="F15" s="43">
        <v>200</v>
      </c>
      <c r="G15" s="43">
        <v>17.55</v>
      </c>
      <c r="H15" s="43">
        <v>18.71</v>
      </c>
      <c r="I15" s="43">
        <v>115.87</v>
      </c>
      <c r="J15" s="43">
        <v>288</v>
      </c>
      <c r="K15" s="44">
        <v>137</v>
      </c>
    </row>
    <row r="16" spans="1:11" ht="15" x14ac:dyDescent="0.25">
      <c r="A16" s="23"/>
      <c r="B16" s="15"/>
      <c r="C16" s="10"/>
      <c r="D16" s="6" t="s">
        <v>29</v>
      </c>
      <c r="E16" s="42" t="s">
        <v>39</v>
      </c>
      <c r="F16" s="43">
        <v>200</v>
      </c>
      <c r="G16" s="43">
        <v>1.4</v>
      </c>
      <c r="H16" s="43">
        <v>0</v>
      </c>
      <c r="I16" s="43">
        <v>29</v>
      </c>
      <c r="J16" s="43">
        <v>122</v>
      </c>
      <c r="K16" s="44">
        <v>240</v>
      </c>
    </row>
    <row r="17" spans="1:11" ht="15" x14ac:dyDescent="0.25">
      <c r="A17" s="23"/>
      <c r="B17" s="15"/>
      <c r="C17" s="10"/>
      <c r="D17" s="6" t="s">
        <v>22</v>
      </c>
      <c r="E17" s="42" t="s">
        <v>35</v>
      </c>
      <c r="F17" s="43">
        <v>60</v>
      </c>
      <c r="G17" s="43">
        <v>4.5599999999999996</v>
      </c>
      <c r="H17" s="43">
        <v>0.48</v>
      </c>
      <c r="I17" s="43">
        <v>29.52</v>
      </c>
      <c r="J17" s="43">
        <v>141</v>
      </c>
      <c r="K17" s="44">
        <v>108</v>
      </c>
    </row>
    <row r="18" spans="1:11" ht="15" x14ac:dyDescent="0.25">
      <c r="A18" s="24"/>
      <c r="B18" s="17"/>
      <c r="C18" s="7"/>
      <c r="D18" s="18" t="s">
        <v>30</v>
      </c>
      <c r="E18" s="11"/>
      <c r="F18" s="19">
        <f>SUM(F12:F17)</f>
        <v>910</v>
      </c>
      <c r="G18" s="19">
        <f>SUM(G12:G17)</f>
        <v>42.110000000000007</v>
      </c>
      <c r="H18" s="19">
        <f>SUM(H12:H17)</f>
        <v>45.169999999999995</v>
      </c>
      <c r="I18" s="19">
        <f>SUM(I12:I17)</f>
        <v>202.13000000000002</v>
      </c>
      <c r="J18" s="19">
        <f>SUM(J12:J17)</f>
        <v>961.1</v>
      </c>
      <c r="K18" s="25"/>
    </row>
    <row r="19" spans="1:11" ht="15.75" thickBot="1" x14ac:dyDescent="0.25">
      <c r="A19" s="29">
        <f>A6</f>
        <v>1</v>
      </c>
      <c r="B19" s="30">
        <f>B6</f>
        <v>1</v>
      </c>
      <c r="C19" s="54" t="s">
        <v>4</v>
      </c>
      <c r="D19" s="55"/>
      <c r="E19" s="31"/>
      <c r="F19" s="32">
        <f>F11+F18</f>
        <v>1490</v>
      </c>
      <c r="G19" s="32">
        <f>G11+G18</f>
        <v>66.820000000000007</v>
      </c>
      <c r="H19" s="32">
        <f>H11+H18</f>
        <v>63.989999999999995</v>
      </c>
      <c r="I19" s="32">
        <f>I11+I18</f>
        <v>272.22000000000003</v>
      </c>
      <c r="J19" s="32">
        <f>J11+J18</f>
        <v>1441.3</v>
      </c>
      <c r="K19" s="32"/>
    </row>
    <row r="20" spans="1:11" ht="15" x14ac:dyDescent="0.25">
      <c r="A20" s="14">
        <v>1</v>
      </c>
      <c r="B20" s="15">
        <v>2</v>
      </c>
      <c r="C20" s="22" t="s">
        <v>19</v>
      </c>
      <c r="D20" s="5" t="s">
        <v>20</v>
      </c>
      <c r="E20" s="39" t="s">
        <v>55</v>
      </c>
      <c r="F20" s="40">
        <v>200</v>
      </c>
      <c r="G20" s="40">
        <v>3.53</v>
      </c>
      <c r="H20" s="40">
        <v>7.18</v>
      </c>
      <c r="I20" s="40">
        <v>44.57</v>
      </c>
      <c r="J20" s="40">
        <v>250.3</v>
      </c>
      <c r="K20" s="41">
        <v>54</v>
      </c>
    </row>
    <row r="21" spans="1:11" ht="15" x14ac:dyDescent="0.25">
      <c r="A21" s="14"/>
      <c r="B21" s="15"/>
      <c r="C21" s="10"/>
      <c r="D21" s="6" t="s">
        <v>21</v>
      </c>
      <c r="E21" s="42" t="s">
        <v>40</v>
      </c>
      <c r="F21" s="43">
        <v>200</v>
      </c>
      <c r="G21" s="43">
        <v>3.2</v>
      </c>
      <c r="H21" s="43">
        <v>2.8</v>
      </c>
      <c r="I21" s="43">
        <v>18.5</v>
      </c>
      <c r="J21" s="43">
        <v>100</v>
      </c>
      <c r="K21" s="44">
        <v>264</v>
      </c>
    </row>
    <row r="22" spans="1:11" ht="15" x14ac:dyDescent="0.25">
      <c r="A22" s="14"/>
      <c r="B22" s="15"/>
      <c r="C22" s="10"/>
      <c r="D22" s="6" t="s">
        <v>22</v>
      </c>
      <c r="E22" s="42" t="s">
        <v>35</v>
      </c>
      <c r="F22" s="43">
        <v>40</v>
      </c>
      <c r="G22" s="43">
        <v>3.04</v>
      </c>
      <c r="H22" s="43">
        <v>0.32</v>
      </c>
      <c r="I22" s="43">
        <v>19.68</v>
      </c>
      <c r="J22" s="43">
        <v>94</v>
      </c>
      <c r="K22" s="44">
        <v>108</v>
      </c>
    </row>
    <row r="23" spans="1:11" ht="15" x14ac:dyDescent="0.25">
      <c r="A23" s="14"/>
      <c r="B23" s="15"/>
      <c r="C23" s="10"/>
      <c r="D23" s="6" t="s">
        <v>23</v>
      </c>
      <c r="E23" s="42" t="s">
        <v>90</v>
      </c>
      <c r="F23" s="43">
        <v>100</v>
      </c>
      <c r="G23" s="43">
        <v>0.4</v>
      </c>
      <c r="H23" s="43">
        <v>0.3</v>
      </c>
      <c r="I23" s="43">
        <v>10.3</v>
      </c>
      <c r="J23" s="43">
        <v>47</v>
      </c>
      <c r="K23" s="44">
        <v>231</v>
      </c>
    </row>
    <row r="24" spans="1:11" ht="15" x14ac:dyDescent="0.25">
      <c r="A24" s="14"/>
      <c r="B24" s="15"/>
      <c r="C24" s="10"/>
      <c r="D24" s="47" t="s">
        <v>78</v>
      </c>
      <c r="E24" s="42" t="s">
        <v>41</v>
      </c>
      <c r="F24" s="43">
        <v>10</v>
      </c>
      <c r="G24" s="43">
        <v>7.0000000000000007E-2</v>
      </c>
      <c r="H24" s="43">
        <v>7.24</v>
      </c>
      <c r="I24" s="43">
        <v>0.08</v>
      </c>
      <c r="J24" s="43">
        <v>64.8</v>
      </c>
      <c r="K24" s="44">
        <v>284</v>
      </c>
    </row>
    <row r="25" spans="1:11" ht="15" x14ac:dyDescent="0.25">
      <c r="A25" s="16"/>
      <c r="B25" s="17"/>
      <c r="C25" s="7"/>
      <c r="D25" s="18" t="s">
        <v>30</v>
      </c>
      <c r="E25" s="8"/>
      <c r="F25" s="19">
        <f>SUM(F20:F24)</f>
        <v>550</v>
      </c>
      <c r="G25" s="19">
        <f>SUM(G20:G24)</f>
        <v>10.24</v>
      </c>
      <c r="H25" s="19">
        <f>SUM(H20:H24)</f>
        <v>17.840000000000003</v>
      </c>
      <c r="I25" s="19">
        <f>SUM(I20:I24)</f>
        <v>93.13</v>
      </c>
      <c r="J25" s="19">
        <f>SUM(J20:J24)</f>
        <v>556.1</v>
      </c>
      <c r="K25" s="25"/>
    </row>
    <row r="26" spans="1:11" ht="15" x14ac:dyDescent="0.25">
      <c r="A26" s="13">
        <f>A20</f>
        <v>1</v>
      </c>
      <c r="B26" s="13">
        <f>B20</f>
        <v>2</v>
      </c>
      <c r="C26" s="9" t="s">
        <v>24</v>
      </c>
      <c r="D26" s="6" t="s">
        <v>25</v>
      </c>
      <c r="E26" s="42" t="s">
        <v>42</v>
      </c>
      <c r="F26" s="43">
        <v>100</v>
      </c>
      <c r="G26" s="43">
        <v>1.2</v>
      </c>
      <c r="H26" s="43">
        <v>4.7</v>
      </c>
      <c r="I26" s="43">
        <v>7.7</v>
      </c>
      <c r="J26" s="43">
        <v>78</v>
      </c>
      <c r="K26" s="44">
        <v>121</v>
      </c>
    </row>
    <row r="27" spans="1:11" ht="15" x14ac:dyDescent="0.25">
      <c r="A27" s="14"/>
      <c r="B27" s="15"/>
      <c r="C27" s="10"/>
      <c r="D27" s="6" t="s">
        <v>26</v>
      </c>
      <c r="E27" s="42" t="s">
        <v>43</v>
      </c>
      <c r="F27" s="43">
        <v>250</v>
      </c>
      <c r="G27" s="43">
        <v>4.34</v>
      </c>
      <c r="H27" s="43">
        <v>2.5299999999999998</v>
      </c>
      <c r="I27" s="43">
        <v>12.21</v>
      </c>
      <c r="J27" s="43">
        <v>136</v>
      </c>
      <c r="K27" s="44">
        <v>21</v>
      </c>
    </row>
    <row r="28" spans="1:11" ht="15" x14ac:dyDescent="0.25">
      <c r="A28" s="14"/>
      <c r="B28" s="15"/>
      <c r="C28" s="10"/>
      <c r="D28" s="6" t="s">
        <v>27</v>
      </c>
      <c r="E28" s="42" t="s">
        <v>61</v>
      </c>
      <c r="F28" s="43">
        <v>243</v>
      </c>
      <c r="G28" s="43">
        <v>18.27</v>
      </c>
      <c r="H28" s="43">
        <v>20.54</v>
      </c>
      <c r="I28" s="43">
        <v>28.74</v>
      </c>
      <c r="J28" s="43">
        <v>372.49</v>
      </c>
      <c r="K28" s="44">
        <v>626</v>
      </c>
    </row>
    <row r="29" spans="1:11" ht="15" x14ac:dyDescent="0.25">
      <c r="A29" s="14"/>
      <c r="B29" s="15"/>
      <c r="C29" s="10"/>
      <c r="D29" s="6" t="s">
        <v>29</v>
      </c>
      <c r="E29" s="42" t="s">
        <v>44</v>
      </c>
      <c r="F29" s="48">
        <v>200</v>
      </c>
      <c r="G29" s="43">
        <v>1</v>
      </c>
      <c r="H29" s="43">
        <v>0.05</v>
      </c>
      <c r="I29" s="43">
        <v>27.5</v>
      </c>
      <c r="J29" s="43">
        <v>110</v>
      </c>
      <c r="K29" s="44">
        <v>241</v>
      </c>
    </row>
    <row r="30" spans="1:11" ht="15" x14ac:dyDescent="0.25">
      <c r="A30" s="14"/>
      <c r="B30" s="15"/>
      <c r="C30" s="10"/>
      <c r="D30" s="6" t="s">
        <v>22</v>
      </c>
      <c r="E30" s="42" t="s">
        <v>35</v>
      </c>
      <c r="F30" s="43">
        <v>60</v>
      </c>
      <c r="G30" s="43">
        <v>4.5599999999999996</v>
      </c>
      <c r="H30" s="43">
        <v>0.48</v>
      </c>
      <c r="I30" s="43">
        <v>29.52</v>
      </c>
      <c r="J30" s="43">
        <v>141</v>
      </c>
      <c r="K30" s="44">
        <v>108</v>
      </c>
    </row>
    <row r="31" spans="1:11" ht="15" x14ac:dyDescent="0.25">
      <c r="A31" s="16"/>
      <c r="B31" s="17"/>
      <c r="C31" s="7"/>
      <c r="D31" s="18" t="s">
        <v>30</v>
      </c>
      <c r="E31" s="11"/>
      <c r="F31" s="19">
        <f>SUM(F26:F30)</f>
        <v>853</v>
      </c>
      <c r="G31" s="19">
        <f>SUM(G26:G30)</f>
        <v>29.369999999999997</v>
      </c>
      <c r="H31" s="19">
        <f>SUM(H26:H30)</f>
        <v>28.3</v>
      </c>
      <c r="I31" s="19">
        <f>SUM(I26:I30)</f>
        <v>105.67</v>
      </c>
      <c r="J31" s="19">
        <f>SUM(J26:J30)</f>
        <v>837.49</v>
      </c>
      <c r="K31" s="25"/>
    </row>
    <row r="32" spans="1:11" ht="15.75" customHeight="1" thickBot="1" x14ac:dyDescent="0.25">
      <c r="A32" s="33">
        <f>A20</f>
        <v>1</v>
      </c>
      <c r="B32" s="33">
        <f>B20</f>
        <v>2</v>
      </c>
      <c r="C32" s="54" t="s">
        <v>4</v>
      </c>
      <c r="D32" s="55"/>
      <c r="E32" s="31"/>
      <c r="F32" s="32">
        <f>F25+F31</f>
        <v>1403</v>
      </c>
      <c r="G32" s="32">
        <f>G25+G31</f>
        <v>39.61</v>
      </c>
      <c r="H32" s="32">
        <f>H25+H31</f>
        <v>46.14</v>
      </c>
      <c r="I32" s="32">
        <f>I25+I31</f>
        <v>198.8</v>
      </c>
      <c r="J32" s="32">
        <f>J25+J31</f>
        <v>1393.5900000000001</v>
      </c>
      <c r="K32" s="32"/>
    </row>
    <row r="33" spans="1:11" ht="15" x14ac:dyDescent="0.25">
      <c r="A33" s="20">
        <v>1</v>
      </c>
      <c r="B33" s="21">
        <v>3</v>
      </c>
      <c r="C33" s="22" t="s">
        <v>19</v>
      </c>
      <c r="D33" s="5" t="s">
        <v>20</v>
      </c>
      <c r="E33" s="39" t="s">
        <v>34</v>
      </c>
      <c r="F33" s="40">
        <v>200</v>
      </c>
      <c r="G33" s="40">
        <v>7.9</v>
      </c>
      <c r="H33" s="40">
        <v>8.3800000000000008</v>
      </c>
      <c r="I33" s="40">
        <v>42.46</v>
      </c>
      <c r="J33" s="40">
        <v>276</v>
      </c>
      <c r="K33" s="41">
        <v>223</v>
      </c>
    </row>
    <row r="34" spans="1:11" ht="15" x14ac:dyDescent="0.25">
      <c r="A34" s="23"/>
      <c r="B34" s="15"/>
      <c r="C34" s="10"/>
      <c r="D34" s="6" t="s">
        <v>21</v>
      </c>
      <c r="E34" s="42" t="s">
        <v>45</v>
      </c>
      <c r="F34" s="43">
        <v>200</v>
      </c>
      <c r="G34" s="43">
        <v>0.1</v>
      </c>
      <c r="H34" s="43">
        <v>0.03</v>
      </c>
      <c r="I34" s="43">
        <v>9.9</v>
      </c>
      <c r="J34" s="43">
        <v>35</v>
      </c>
      <c r="K34" s="44">
        <v>261</v>
      </c>
    </row>
    <row r="35" spans="1:11" ht="15" x14ac:dyDescent="0.25">
      <c r="A35" s="23"/>
      <c r="B35" s="15"/>
      <c r="C35" s="10"/>
      <c r="D35" s="6" t="s">
        <v>22</v>
      </c>
      <c r="E35" s="42" t="s">
        <v>35</v>
      </c>
      <c r="F35" s="43">
        <v>40</v>
      </c>
      <c r="G35" s="43">
        <v>3.04</v>
      </c>
      <c r="H35" s="43">
        <v>0.32</v>
      </c>
      <c r="I35" s="43">
        <v>19.68</v>
      </c>
      <c r="J35" s="43">
        <v>94</v>
      </c>
      <c r="K35" s="44">
        <v>108</v>
      </c>
    </row>
    <row r="36" spans="1:11" ht="15" x14ac:dyDescent="0.25">
      <c r="A36" s="23"/>
      <c r="B36" s="15"/>
      <c r="C36" s="10"/>
      <c r="D36" s="6" t="s">
        <v>23</v>
      </c>
      <c r="E36" s="42" t="s">
        <v>90</v>
      </c>
      <c r="F36" s="43">
        <v>100</v>
      </c>
      <c r="G36" s="43">
        <v>1.5</v>
      </c>
      <c r="H36" s="43">
        <v>0.5</v>
      </c>
      <c r="I36" s="43">
        <v>21</v>
      </c>
      <c r="J36" s="43">
        <v>96</v>
      </c>
      <c r="K36" s="44">
        <v>231</v>
      </c>
    </row>
    <row r="37" spans="1:11" ht="15" x14ac:dyDescent="0.25">
      <c r="A37" s="23"/>
      <c r="B37" s="15"/>
      <c r="C37" s="10"/>
      <c r="D37" s="47" t="s">
        <v>78</v>
      </c>
      <c r="E37" s="42" t="s">
        <v>36</v>
      </c>
      <c r="F37" s="43">
        <v>40</v>
      </c>
      <c r="G37" s="43">
        <v>5.68</v>
      </c>
      <c r="H37" s="43">
        <v>4.8099999999999996</v>
      </c>
      <c r="I37" s="43">
        <v>0</v>
      </c>
      <c r="J37" s="43">
        <v>100.2</v>
      </c>
      <c r="K37" s="44">
        <v>283</v>
      </c>
    </row>
    <row r="38" spans="1:11" ht="15" x14ac:dyDescent="0.25">
      <c r="A38" s="24"/>
      <c r="B38" s="17"/>
      <c r="C38" s="7"/>
      <c r="D38" s="18" t="s">
        <v>30</v>
      </c>
      <c r="E38" s="8"/>
      <c r="F38" s="19">
        <f>SUM(F33:F37)</f>
        <v>580</v>
      </c>
      <c r="G38" s="19">
        <f>SUM(G33:G37)</f>
        <v>18.22</v>
      </c>
      <c r="H38" s="19">
        <f>SUM(H33:H37)</f>
        <v>14.04</v>
      </c>
      <c r="I38" s="19">
        <f>SUM(I33:I37)</f>
        <v>93.039999999999992</v>
      </c>
      <c r="J38" s="19">
        <f>SUM(J33:J37)</f>
        <v>601.20000000000005</v>
      </c>
      <c r="K38" s="25"/>
    </row>
    <row r="39" spans="1:11" ht="15" x14ac:dyDescent="0.25">
      <c r="A39" s="26">
        <f>A33</f>
        <v>1</v>
      </c>
      <c r="B39" s="13">
        <f>B33</f>
        <v>3</v>
      </c>
      <c r="C39" s="9" t="s">
        <v>24</v>
      </c>
      <c r="D39" s="6" t="s">
        <v>25</v>
      </c>
      <c r="E39" s="42" t="s">
        <v>46</v>
      </c>
      <c r="F39" s="43">
        <v>100</v>
      </c>
      <c r="G39" s="43">
        <v>0.76</v>
      </c>
      <c r="H39" s="43">
        <v>6.09</v>
      </c>
      <c r="I39" s="43">
        <v>2.38</v>
      </c>
      <c r="J39" s="43">
        <v>67.3</v>
      </c>
      <c r="K39" s="44">
        <v>13</v>
      </c>
    </row>
    <row r="40" spans="1:11" ht="15" x14ac:dyDescent="0.25">
      <c r="A40" s="23"/>
      <c r="B40" s="15"/>
      <c r="C40" s="10"/>
      <c r="D40" s="6" t="s">
        <v>26</v>
      </c>
      <c r="E40" s="42" t="s">
        <v>47</v>
      </c>
      <c r="F40" s="43">
        <v>250</v>
      </c>
      <c r="G40" s="43">
        <v>2.23</v>
      </c>
      <c r="H40" s="43">
        <v>4.82</v>
      </c>
      <c r="I40" s="43">
        <v>0.83</v>
      </c>
      <c r="J40" s="43">
        <v>126.38</v>
      </c>
      <c r="K40" s="44">
        <v>19</v>
      </c>
    </row>
    <row r="41" spans="1:11" ht="15" x14ac:dyDescent="0.25">
      <c r="A41" s="23"/>
      <c r="B41" s="15"/>
      <c r="C41" s="10"/>
      <c r="D41" s="6" t="s">
        <v>27</v>
      </c>
      <c r="E41" s="42" t="s">
        <v>48</v>
      </c>
      <c r="F41" s="43">
        <v>100</v>
      </c>
      <c r="G41" s="43">
        <v>16.28</v>
      </c>
      <c r="H41" s="43">
        <v>9.9700000000000006</v>
      </c>
      <c r="I41" s="43">
        <v>16.079999999999998</v>
      </c>
      <c r="J41" s="43">
        <v>186</v>
      </c>
      <c r="K41" s="44">
        <v>70</v>
      </c>
    </row>
    <row r="42" spans="1:11" ht="15" x14ac:dyDescent="0.25">
      <c r="A42" s="23"/>
      <c r="B42" s="15"/>
      <c r="C42" s="10"/>
      <c r="D42" s="6" t="s">
        <v>28</v>
      </c>
      <c r="E42" s="42" t="s">
        <v>60</v>
      </c>
      <c r="F42" s="43">
        <v>200</v>
      </c>
      <c r="G42" s="43">
        <v>17.55</v>
      </c>
      <c r="H42" s="43">
        <v>18.71</v>
      </c>
      <c r="I42" s="43">
        <v>115.87</v>
      </c>
      <c r="J42" s="43">
        <v>288</v>
      </c>
      <c r="K42" s="44">
        <v>137</v>
      </c>
    </row>
    <row r="43" spans="1:11" ht="15" x14ac:dyDescent="0.25">
      <c r="A43" s="23"/>
      <c r="B43" s="15"/>
      <c r="C43" s="10"/>
      <c r="D43" s="6" t="s">
        <v>29</v>
      </c>
      <c r="E43" s="42" t="s">
        <v>62</v>
      </c>
      <c r="F43" s="43">
        <v>200</v>
      </c>
      <c r="G43" s="43">
        <v>0.2</v>
      </c>
      <c r="H43" s="43">
        <v>0.08</v>
      </c>
      <c r="I43" s="43">
        <v>17.420000000000002</v>
      </c>
      <c r="J43" s="43">
        <v>34.72</v>
      </c>
      <c r="K43" s="44">
        <v>232</v>
      </c>
    </row>
    <row r="44" spans="1:11" ht="15" x14ac:dyDescent="0.25">
      <c r="A44" s="23"/>
      <c r="B44" s="15"/>
      <c r="C44" s="10"/>
      <c r="D44" s="6" t="s">
        <v>22</v>
      </c>
      <c r="E44" s="42" t="s">
        <v>35</v>
      </c>
      <c r="F44" s="43">
        <v>60</v>
      </c>
      <c r="G44" s="43">
        <v>4.5599999999999996</v>
      </c>
      <c r="H44" s="43">
        <v>0.48</v>
      </c>
      <c r="I44" s="43">
        <v>29.52</v>
      </c>
      <c r="J44" s="43">
        <v>141</v>
      </c>
      <c r="K44" s="44">
        <v>108</v>
      </c>
    </row>
    <row r="45" spans="1:11" ht="15" x14ac:dyDescent="0.25">
      <c r="A45" s="23"/>
      <c r="B45" s="15"/>
      <c r="C45" s="10"/>
      <c r="D45" s="6" t="s">
        <v>80</v>
      </c>
      <c r="E45" s="42" t="s">
        <v>75</v>
      </c>
      <c r="F45" s="43">
        <v>50</v>
      </c>
      <c r="G45" s="43">
        <v>0.54</v>
      </c>
      <c r="H45" s="43">
        <v>1.86</v>
      </c>
      <c r="I45" s="43">
        <v>3.46</v>
      </c>
      <c r="J45" s="43">
        <v>33.450000000000003</v>
      </c>
      <c r="K45" s="44">
        <v>348</v>
      </c>
    </row>
    <row r="46" spans="1:11" ht="15" x14ac:dyDescent="0.25">
      <c r="A46" s="24"/>
      <c r="B46" s="17"/>
      <c r="C46" s="7"/>
      <c r="D46" s="18" t="s">
        <v>30</v>
      </c>
      <c r="E46" s="11"/>
      <c r="F46" s="19">
        <f>SUM(F39:F45)</f>
        <v>960</v>
      </c>
      <c r="G46" s="19">
        <f>SUM(G39:G45)</f>
        <v>42.120000000000012</v>
      </c>
      <c r="H46" s="19">
        <f>SUM(H39:H45)</f>
        <v>42.01</v>
      </c>
      <c r="I46" s="19">
        <f>SUM(I39:I45)</f>
        <v>185.56</v>
      </c>
      <c r="J46" s="19">
        <f>SUM(J39:J45)</f>
        <v>876.85000000000014</v>
      </c>
      <c r="K46" s="25"/>
    </row>
    <row r="47" spans="1:11" ht="15.75" customHeight="1" thickBot="1" x14ac:dyDescent="0.25">
      <c r="A47" s="29">
        <f>A33</f>
        <v>1</v>
      </c>
      <c r="B47" s="30">
        <f>B33</f>
        <v>3</v>
      </c>
      <c r="C47" s="54" t="s">
        <v>4</v>
      </c>
      <c r="D47" s="55"/>
      <c r="E47" s="31"/>
      <c r="F47" s="32">
        <f>F38+F46</f>
        <v>1540</v>
      </c>
      <c r="G47" s="32">
        <f>G38+G46</f>
        <v>60.340000000000011</v>
      </c>
      <c r="H47" s="32">
        <f>H38+H46</f>
        <v>56.05</v>
      </c>
      <c r="I47" s="32">
        <f>I38+I46</f>
        <v>278.60000000000002</v>
      </c>
      <c r="J47" s="32">
        <f>J38+J46</f>
        <v>1478.0500000000002</v>
      </c>
      <c r="K47" s="32"/>
    </row>
    <row r="48" spans="1:11" ht="15" x14ac:dyDescent="0.25">
      <c r="A48" s="20">
        <v>1</v>
      </c>
      <c r="B48" s="21">
        <v>4</v>
      </c>
      <c r="C48" s="22" t="s">
        <v>19</v>
      </c>
      <c r="D48" s="5" t="s">
        <v>20</v>
      </c>
      <c r="E48" s="39" t="s">
        <v>88</v>
      </c>
      <c r="F48" s="40">
        <v>200</v>
      </c>
      <c r="G48" s="40">
        <v>16.8</v>
      </c>
      <c r="H48" s="40">
        <v>17.899999999999999</v>
      </c>
      <c r="I48" s="40">
        <v>5.35</v>
      </c>
      <c r="J48" s="40">
        <v>246</v>
      </c>
      <c r="K48" s="41">
        <v>212</v>
      </c>
    </row>
    <row r="49" spans="1:11" ht="15" x14ac:dyDescent="0.25">
      <c r="A49" s="23"/>
      <c r="B49" s="15"/>
      <c r="C49" s="10"/>
      <c r="D49" s="6" t="s">
        <v>21</v>
      </c>
      <c r="E49" s="42" t="s">
        <v>45</v>
      </c>
      <c r="F49" s="43">
        <v>200</v>
      </c>
      <c r="G49" s="43">
        <v>0.1</v>
      </c>
      <c r="H49" s="43">
        <v>0.03</v>
      </c>
      <c r="I49" s="43">
        <v>9.9</v>
      </c>
      <c r="J49" s="43">
        <v>35</v>
      </c>
      <c r="K49" s="44">
        <v>261</v>
      </c>
    </row>
    <row r="50" spans="1:11" ht="15" x14ac:dyDescent="0.25">
      <c r="A50" s="23"/>
      <c r="B50" s="15"/>
      <c r="C50" s="10"/>
      <c r="D50" s="6" t="s">
        <v>22</v>
      </c>
      <c r="E50" s="42" t="s">
        <v>35</v>
      </c>
      <c r="F50" s="43">
        <v>40</v>
      </c>
      <c r="G50" s="43">
        <v>3.04</v>
      </c>
      <c r="H50" s="43">
        <v>0.32</v>
      </c>
      <c r="I50" s="43">
        <v>19.68</v>
      </c>
      <c r="J50" s="43">
        <v>94</v>
      </c>
      <c r="K50" s="44">
        <v>108</v>
      </c>
    </row>
    <row r="51" spans="1:11" ht="15" x14ac:dyDescent="0.25">
      <c r="A51" s="23"/>
      <c r="B51" s="15"/>
      <c r="C51" s="10"/>
      <c r="D51" s="6" t="s">
        <v>23</v>
      </c>
      <c r="E51" s="42" t="s">
        <v>63</v>
      </c>
      <c r="F51" s="43">
        <v>200</v>
      </c>
      <c r="G51" s="43">
        <v>3.62</v>
      </c>
      <c r="H51" s="43">
        <v>5.79</v>
      </c>
      <c r="I51" s="43">
        <v>24</v>
      </c>
      <c r="J51" s="43">
        <v>162</v>
      </c>
      <c r="K51" s="44">
        <v>386</v>
      </c>
    </row>
    <row r="52" spans="1:11" ht="15" x14ac:dyDescent="0.25">
      <c r="A52" s="23"/>
      <c r="B52" s="15"/>
      <c r="C52" s="10"/>
      <c r="D52" s="47" t="s">
        <v>78</v>
      </c>
      <c r="E52" s="42" t="s">
        <v>41</v>
      </c>
      <c r="F52" s="43">
        <v>10</v>
      </c>
      <c r="G52" s="43">
        <v>7.0000000000000007E-2</v>
      </c>
      <c r="H52" s="43">
        <v>7.24</v>
      </c>
      <c r="I52" s="43">
        <v>0.08</v>
      </c>
      <c r="J52" s="43">
        <v>64.8</v>
      </c>
      <c r="K52" s="44">
        <v>284</v>
      </c>
    </row>
    <row r="53" spans="1:11" ht="15" x14ac:dyDescent="0.25">
      <c r="A53" s="24"/>
      <c r="B53" s="17"/>
      <c r="C53" s="7"/>
      <c r="D53" s="18" t="s">
        <v>30</v>
      </c>
      <c r="E53" s="8"/>
      <c r="F53" s="19">
        <f>SUM(F48:F52)</f>
        <v>650</v>
      </c>
      <c r="G53" s="19">
        <f>SUM(G48:G52)</f>
        <v>23.630000000000003</v>
      </c>
      <c r="H53" s="19">
        <f>SUM(H48:H52)</f>
        <v>31.28</v>
      </c>
      <c r="I53" s="19">
        <f>SUM(I48:I52)</f>
        <v>59.01</v>
      </c>
      <c r="J53" s="19">
        <f>SUM(J48:J52)</f>
        <v>601.79999999999995</v>
      </c>
      <c r="K53" s="25"/>
    </row>
    <row r="54" spans="1:11" ht="15" x14ac:dyDescent="0.25">
      <c r="A54" s="26">
        <f>A48</f>
        <v>1</v>
      </c>
      <c r="B54" s="13">
        <f>B48</f>
        <v>4</v>
      </c>
      <c r="C54" s="9" t="s">
        <v>24</v>
      </c>
      <c r="D54" s="6" t="s">
        <v>25</v>
      </c>
      <c r="E54" s="42" t="s">
        <v>79</v>
      </c>
      <c r="F54" s="43">
        <v>100</v>
      </c>
      <c r="G54" s="43">
        <v>1.1299999999999999</v>
      </c>
      <c r="H54" s="43">
        <v>6.19</v>
      </c>
      <c r="I54" s="43">
        <v>4.72</v>
      </c>
      <c r="J54" s="43">
        <v>79.099999999999994</v>
      </c>
      <c r="K54" s="44">
        <v>14</v>
      </c>
    </row>
    <row r="55" spans="1:11" ht="15" x14ac:dyDescent="0.25">
      <c r="A55" s="23"/>
      <c r="B55" s="15"/>
      <c r="C55" s="10"/>
      <c r="D55" s="6" t="s">
        <v>26</v>
      </c>
      <c r="E55" s="42" t="s">
        <v>64</v>
      </c>
      <c r="F55" s="43">
        <v>250</v>
      </c>
      <c r="G55" s="43">
        <v>1.7</v>
      </c>
      <c r="H55" s="43">
        <v>4.4000000000000004</v>
      </c>
      <c r="I55" s="43">
        <v>11.7</v>
      </c>
      <c r="J55" s="43">
        <v>93</v>
      </c>
      <c r="K55" s="44">
        <v>131</v>
      </c>
    </row>
    <row r="56" spans="1:11" ht="15" x14ac:dyDescent="0.25">
      <c r="A56" s="23"/>
      <c r="B56" s="15"/>
      <c r="C56" s="10"/>
      <c r="D56" s="6" t="s">
        <v>27</v>
      </c>
      <c r="E56" s="42" t="s">
        <v>65</v>
      </c>
      <c r="F56" s="43">
        <v>200</v>
      </c>
      <c r="G56" s="43">
        <v>22.27</v>
      </c>
      <c r="H56" s="43">
        <v>23.75</v>
      </c>
      <c r="I56" s="43">
        <v>20.190000000000001</v>
      </c>
      <c r="J56" s="43">
        <v>390</v>
      </c>
      <c r="K56" s="44">
        <v>159</v>
      </c>
    </row>
    <row r="57" spans="1:11" ht="15" x14ac:dyDescent="0.25">
      <c r="A57" s="23"/>
      <c r="B57" s="15"/>
      <c r="C57" s="10"/>
      <c r="D57" s="6" t="s">
        <v>29</v>
      </c>
      <c r="E57" s="42" t="s">
        <v>50</v>
      </c>
      <c r="F57" s="43">
        <v>200</v>
      </c>
      <c r="G57" s="43">
        <v>0.2</v>
      </c>
      <c r="H57" s="43">
        <v>0.04</v>
      </c>
      <c r="I57" s="43">
        <v>10.199999999999999</v>
      </c>
      <c r="J57" s="43">
        <v>41</v>
      </c>
      <c r="K57" s="44">
        <v>262</v>
      </c>
    </row>
    <row r="58" spans="1:11" ht="15" x14ac:dyDescent="0.25">
      <c r="A58" s="23"/>
      <c r="B58" s="15"/>
      <c r="C58" s="10"/>
      <c r="D58" s="6" t="s">
        <v>22</v>
      </c>
      <c r="E58" s="42" t="s">
        <v>35</v>
      </c>
      <c r="F58" s="43">
        <v>60</v>
      </c>
      <c r="G58" s="43">
        <v>4.5599999999999996</v>
      </c>
      <c r="H58" s="43">
        <v>0.48</v>
      </c>
      <c r="I58" s="43">
        <v>29.52</v>
      </c>
      <c r="J58" s="43">
        <v>141</v>
      </c>
      <c r="K58" s="44">
        <v>108</v>
      </c>
    </row>
    <row r="59" spans="1:11" ht="15" x14ac:dyDescent="0.25">
      <c r="A59" s="24"/>
      <c r="B59" s="17"/>
      <c r="C59" s="7"/>
      <c r="D59" s="18" t="s">
        <v>30</v>
      </c>
      <c r="E59" s="11"/>
      <c r="F59" s="19">
        <f>SUM(F54:F58)</f>
        <v>810</v>
      </c>
      <c r="G59" s="19">
        <f>SUM(G54:G58)</f>
        <v>29.86</v>
      </c>
      <c r="H59" s="19">
        <f>SUM(H54:H58)</f>
        <v>34.86</v>
      </c>
      <c r="I59" s="19">
        <f>SUM(I54:I58)</f>
        <v>76.33</v>
      </c>
      <c r="J59" s="19">
        <f>SUM(J54:J58)</f>
        <v>744.1</v>
      </c>
      <c r="K59" s="25"/>
    </row>
    <row r="60" spans="1:11" ht="15.75" customHeight="1" thickBot="1" x14ac:dyDescent="0.25">
      <c r="A60" s="29">
        <f>A48</f>
        <v>1</v>
      </c>
      <c r="B60" s="30">
        <f>B48</f>
        <v>4</v>
      </c>
      <c r="C60" s="54" t="s">
        <v>4</v>
      </c>
      <c r="D60" s="55"/>
      <c r="E60" s="31"/>
      <c r="F60" s="32">
        <f>F53+F59</f>
        <v>1460</v>
      </c>
      <c r="G60" s="32">
        <f>G53+G59</f>
        <v>53.49</v>
      </c>
      <c r="H60" s="32">
        <f>H53+H59</f>
        <v>66.14</v>
      </c>
      <c r="I60" s="32">
        <f>I53+I59</f>
        <v>135.34</v>
      </c>
      <c r="J60" s="32">
        <f>J53+J59</f>
        <v>1345.9</v>
      </c>
      <c r="K60" s="32"/>
    </row>
    <row r="61" spans="1:11" ht="15" x14ac:dyDescent="0.25">
      <c r="A61" s="20">
        <v>1</v>
      </c>
      <c r="B61" s="21">
        <v>5</v>
      </c>
      <c r="C61" s="22" t="s">
        <v>19</v>
      </c>
      <c r="D61" s="5" t="s">
        <v>20</v>
      </c>
      <c r="E61" s="39" t="s">
        <v>66</v>
      </c>
      <c r="F61" s="40">
        <v>200</v>
      </c>
      <c r="G61" s="40">
        <v>6.25</v>
      </c>
      <c r="H61" s="40">
        <v>8.2799999999999994</v>
      </c>
      <c r="I61" s="40">
        <v>34.83</v>
      </c>
      <c r="J61" s="40">
        <v>245.33</v>
      </c>
      <c r="K61" s="41">
        <v>182</v>
      </c>
    </row>
    <row r="62" spans="1:11" ht="15" x14ac:dyDescent="0.25">
      <c r="A62" s="23"/>
      <c r="B62" s="15"/>
      <c r="C62" s="10"/>
      <c r="D62" s="6" t="s">
        <v>21</v>
      </c>
      <c r="E62" s="42" t="s">
        <v>45</v>
      </c>
      <c r="F62" s="43">
        <v>200</v>
      </c>
      <c r="G62" s="43">
        <v>0.1</v>
      </c>
      <c r="H62" s="43">
        <v>0.03</v>
      </c>
      <c r="I62" s="43">
        <v>9.9</v>
      </c>
      <c r="J62" s="43">
        <v>35</v>
      </c>
      <c r="K62" s="44">
        <v>261</v>
      </c>
    </row>
    <row r="63" spans="1:11" ht="15" x14ac:dyDescent="0.25">
      <c r="A63" s="23"/>
      <c r="B63" s="15"/>
      <c r="C63" s="10"/>
      <c r="D63" s="6" t="s">
        <v>22</v>
      </c>
      <c r="E63" s="42" t="s">
        <v>35</v>
      </c>
      <c r="F63" s="43">
        <v>40</v>
      </c>
      <c r="G63" s="43">
        <v>3.04</v>
      </c>
      <c r="H63" s="43">
        <v>0.32</v>
      </c>
      <c r="I63" s="43">
        <v>19.68</v>
      </c>
      <c r="J63" s="43">
        <v>94</v>
      </c>
      <c r="K63" s="44">
        <v>108</v>
      </c>
    </row>
    <row r="64" spans="1:11" ht="15" x14ac:dyDescent="0.25">
      <c r="A64" s="23"/>
      <c r="B64" s="15"/>
      <c r="C64" s="10"/>
      <c r="D64" s="6" t="s">
        <v>23</v>
      </c>
      <c r="E64" s="42" t="s">
        <v>90</v>
      </c>
      <c r="F64" s="43">
        <v>100</v>
      </c>
      <c r="G64" s="43">
        <v>0.4</v>
      </c>
      <c r="H64" s="43">
        <v>0.4</v>
      </c>
      <c r="I64" s="43">
        <v>9.8000000000000007</v>
      </c>
      <c r="J64" s="43">
        <v>47</v>
      </c>
      <c r="K64" s="44">
        <v>231</v>
      </c>
    </row>
    <row r="65" spans="1:11" ht="15" x14ac:dyDescent="0.25">
      <c r="A65" s="23"/>
      <c r="B65" s="15"/>
      <c r="C65" s="10"/>
      <c r="D65" s="47" t="s">
        <v>78</v>
      </c>
      <c r="E65" s="42" t="s">
        <v>41</v>
      </c>
      <c r="F65" s="43">
        <v>10</v>
      </c>
      <c r="G65" s="43">
        <v>7.0000000000000007E-2</v>
      </c>
      <c r="H65" s="43">
        <v>7.24</v>
      </c>
      <c r="I65" s="43">
        <v>0.08</v>
      </c>
      <c r="J65" s="43">
        <v>64.8</v>
      </c>
      <c r="K65" s="44">
        <v>284</v>
      </c>
    </row>
    <row r="66" spans="1:11" ht="15" x14ac:dyDescent="0.25">
      <c r="A66" s="24"/>
      <c r="B66" s="17"/>
      <c r="C66" s="7"/>
      <c r="D66" s="18" t="s">
        <v>30</v>
      </c>
      <c r="E66" s="8"/>
      <c r="F66" s="19">
        <f>SUM(F61:F65)</f>
        <v>550</v>
      </c>
      <c r="G66" s="19">
        <f>SUM(G61:G65)</f>
        <v>9.8600000000000012</v>
      </c>
      <c r="H66" s="19">
        <f>SUM(H61:H65)</f>
        <v>16.27</v>
      </c>
      <c r="I66" s="19">
        <f>SUM(I61:I65)</f>
        <v>74.289999999999992</v>
      </c>
      <c r="J66" s="19">
        <f>SUM(J61:J65)</f>
        <v>486.13000000000005</v>
      </c>
      <c r="K66" s="25"/>
    </row>
    <row r="67" spans="1:11" ht="15" x14ac:dyDescent="0.25">
      <c r="A67" s="26">
        <f>A61</f>
        <v>1</v>
      </c>
      <c r="B67" s="13">
        <f>B61</f>
        <v>5</v>
      </c>
      <c r="C67" s="9" t="s">
        <v>24</v>
      </c>
      <c r="D67" s="6" t="s">
        <v>25</v>
      </c>
      <c r="E67" s="42" t="s">
        <v>81</v>
      </c>
      <c r="F67" s="43">
        <v>100</v>
      </c>
      <c r="G67" s="43">
        <v>0.8</v>
      </c>
      <c r="H67" s="43">
        <v>0.1</v>
      </c>
      <c r="I67" s="43">
        <v>1.6</v>
      </c>
      <c r="J67" s="43">
        <v>13</v>
      </c>
      <c r="K67" s="44">
        <v>70</v>
      </c>
    </row>
    <row r="68" spans="1:11" ht="15" x14ac:dyDescent="0.25">
      <c r="A68" s="23"/>
      <c r="B68" s="15"/>
      <c r="C68" s="10"/>
      <c r="D68" s="6" t="s">
        <v>26</v>
      </c>
      <c r="E68" s="42" t="s">
        <v>57</v>
      </c>
      <c r="F68" s="43">
        <v>250</v>
      </c>
      <c r="G68" s="43">
        <v>4.45</v>
      </c>
      <c r="H68" s="43">
        <v>6.23</v>
      </c>
      <c r="I68" s="43">
        <v>4.8</v>
      </c>
      <c r="J68" s="43">
        <v>168.53</v>
      </c>
      <c r="K68" s="44">
        <v>14</v>
      </c>
    </row>
    <row r="69" spans="1:11" ht="15" x14ac:dyDescent="0.25">
      <c r="A69" s="23"/>
      <c r="B69" s="15"/>
      <c r="C69" s="10"/>
      <c r="D69" s="6" t="s">
        <v>27</v>
      </c>
      <c r="E69" s="42" t="s">
        <v>51</v>
      </c>
      <c r="F69" s="43">
        <v>120</v>
      </c>
      <c r="G69" s="43">
        <v>18.68</v>
      </c>
      <c r="H69" s="43">
        <v>22.56</v>
      </c>
      <c r="I69" s="43">
        <v>7.64</v>
      </c>
      <c r="J69" s="43">
        <v>328</v>
      </c>
      <c r="K69" s="44">
        <v>282</v>
      </c>
    </row>
    <row r="70" spans="1:11" ht="15" x14ac:dyDescent="0.25">
      <c r="A70" s="23"/>
      <c r="B70" s="15"/>
      <c r="C70" s="10"/>
      <c r="D70" s="6" t="s">
        <v>28</v>
      </c>
      <c r="E70" s="42" t="s">
        <v>52</v>
      </c>
      <c r="F70" s="43">
        <v>200</v>
      </c>
      <c r="G70" s="43">
        <v>4.34</v>
      </c>
      <c r="H70" s="43">
        <v>12.82</v>
      </c>
      <c r="I70" s="43">
        <v>25.18</v>
      </c>
      <c r="J70" s="43">
        <v>242</v>
      </c>
      <c r="K70" s="44">
        <v>91</v>
      </c>
    </row>
    <row r="71" spans="1:11" ht="15" x14ac:dyDescent="0.25">
      <c r="A71" s="23"/>
      <c r="B71" s="15"/>
      <c r="C71" s="10"/>
      <c r="D71" s="6" t="s">
        <v>29</v>
      </c>
      <c r="E71" s="42" t="s">
        <v>67</v>
      </c>
      <c r="F71" s="43">
        <v>200</v>
      </c>
      <c r="G71" s="43">
        <v>1</v>
      </c>
      <c r="H71" s="43">
        <v>0</v>
      </c>
      <c r="I71" s="43">
        <v>18.2</v>
      </c>
      <c r="J71" s="43">
        <v>76</v>
      </c>
      <c r="K71" s="44">
        <v>271</v>
      </c>
    </row>
    <row r="72" spans="1:11" ht="15" x14ac:dyDescent="0.25">
      <c r="A72" s="23"/>
      <c r="B72" s="15"/>
      <c r="C72" s="10"/>
      <c r="D72" s="6" t="s">
        <v>22</v>
      </c>
      <c r="E72" s="42" t="s">
        <v>35</v>
      </c>
      <c r="F72" s="43">
        <v>60</v>
      </c>
      <c r="G72" s="43">
        <v>4.5599999999999996</v>
      </c>
      <c r="H72" s="43">
        <v>0.48</v>
      </c>
      <c r="I72" s="43">
        <v>29.52</v>
      </c>
      <c r="J72" s="43">
        <v>141</v>
      </c>
      <c r="K72" s="44">
        <v>108</v>
      </c>
    </row>
    <row r="73" spans="1:11" ht="15" x14ac:dyDescent="0.25">
      <c r="A73" s="24"/>
      <c r="B73" s="17"/>
      <c r="C73" s="7"/>
      <c r="D73" s="18" t="s">
        <v>30</v>
      </c>
      <c r="E73" s="11"/>
      <c r="F73" s="19">
        <f>SUM(F67:F72)</f>
        <v>930</v>
      </c>
      <c r="G73" s="19">
        <f>SUM(G67:G72)</f>
        <v>33.83</v>
      </c>
      <c r="H73" s="19">
        <f>SUM(H67:H72)</f>
        <v>42.19</v>
      </c>
      <c r="I73" s="19">
        <f>SUM(I67:I72)</f>
        <v>86.94</v>
      </c>
      <c r="J73" s="19">
        <f>SUM(J67:J72)</f>
        <v>968.53</v>
      </c>
      <c r="K73" s="25"/>
    </row>
    <row r="74" spans="1:11" ht="15.75" customHeight="1" thickBot="1" x14ac:dyDescent="0.25">
      <c r="A74" s="29">
        <f>A61</f>
        <v>1</v>
      </c>
      <c r="B74" s="30">
        <f>B61</f>
        <v>5</v>
      </c>
      <c r="C74" s="54" t="s">
        <v>4</v>
      </c>
      <c r="D74" s="55"/>
      <c r="E74" s="31"/>
      <c r="F74" s="32">
        <f>F66+F73</f>
        <v>1480</v>
      </c>
      <c r="G74" s="32">
        <f>G66+G73</f>
        <v>43.69</v>
      </c>
      <c r="H74" s="32">
        <f>H66+H73</f>
        <v>58.459999999999994</v>
      </c>
      <c r="I74" s="32">
        <f>I66+I73</f>
        <v>161.22999999999999</v>
      </c>
      <c r="J74" s="32">
        <f>J66+J73</f>
        <v>1454.66</v>
      </c>
      <c r="K74" s="32"/>
    </row>
    <row r="75" spans="1:11" ht="15" x14ac:dyDescent="0.25">
      <c r="A75" s="20">
        <v>2</v>
      </c>
      <c r="B75" s="21">
        <v>1</v>
      </c>
      <c r="C75" s="22" t="s">
        <v>19</v>
      </c>
      <c r="D75" s="5" t="s">
        <v>20</v>
      </c>
      <c r="E75" s="39" t="s">
        <v>59</v>
      </c>
      <c r="F75" s="40">
        <v>200</v>
      </c>
      <c r="G75" s="40">
        <v>15.49</v>
      </c>
      <c r="H75" s="40">
        <v>13.26</v>
      </c>
      <c r="I75" s="40">
        <v>30.71</v>
      </c>
      <c r="J75" s="40">
        <v>204</v>
      </c>
      <c r="K75" s="41">
        <v>88</v>
      </c>
    </row>
    <row r="76" spans="1:11" ht="15" x14ac:dyDescent="0.25">
      <c r="A76" s="23"/>
      <c r="B76" s="15"/>
      <c r="C76" s="10"/>
      <c r="D76" s="6" t="s">
        <v>21</v>
      </c>
      <c r="E76" s="42" t="s">
        <v>45</v>
      </c>
      <c r="F76" s="43">
        <v>200</v>
      </c>
      <c r="G76" s="43">
        <v>0.1</v>
      </c>
      <c r="H76" s="43">
        <v>0.03</v>
      </c>
      <c r="I76" s="43">
        <v>9.9</v>
      </c>
      <c r="J76" s="43">
        <v>35</v>
      </c>
      <c r="K76" s="44">
        <v>261</v>
      </c>
    </row>
    <row r="77" spans="1:11" ht="15" x14ac:dyDescent="0.25">
      <c r="A77" s="23"/>
      <c r="B77" s="15"/>
      <c r="C77" s="10"/>
      <c r="D77" s="6" t="s">
        <v>22</v>
      </c>
      <c r="E77" s="42" t="s">
        <v>35</v>
      </c>
      <c r="F77" s="43">
        <v>40</v>
      </c>
      <c r="G77" s="43">
        <v>3.04</v>
      </c>
      <c r="H77" s="43">
        <v>0.32</v>
      </c>
      <c r="I77" s="43">
        <v>19.68</v>
      </c>
      <c r="J77" s="43">
        <v>94</v>
      </c>
      <c r="K77" s="44">
        <v>108</v>
      </c>
    </row>
    <row r="78" spans="1:11" ht="15" x14ac:dyDescent="0.25">
      <c r="A78" s="23"/>
      <c r="B78" s="15"/>
      <c r="C78" s="10"/>
      <c r="D78" s="6" t="s">
        <v>23</v>
      </c>
      <c r="E78" s="42" t="s">
        <v>90</v>
      </c>
      <c r="F78" s="43">
        <v>100</v>
      </c>
      <c r="G78" s="43">
        <v>0.4</v>
      </c>
      <c r="H78" s="43">
        <v>0.3</v>
      </c>
      <c r="I78" s="43">
        <v>10.3</v>
      </c>
      <c r="J78" s="43">
        <v>47</v>
      </c>
      <c r="K78" s="44">
        <v>231</v>
      </c>
    </row>
    <row r="79" spans="1:11" ht="15" x14ac:dyDescent="0.25">
      <c r="A79" s="23"/>
      <c r="B79" s="15"/>
      <c r="C79" s="10"/>
      <c r="D79" s="47" t="s">
        <v>78</v>
      </c>
      <c r="E79" s="42" t="s">
        <v>36</v>
      </c>
      <c r="F79" s="43">
        <v>40</v>
      </c>
      <c r="G79" s="43">
        <v>5.68</v>
      </c>
      <c r="H79" s="43">
        <v>4.8099999999999996</v>
      </c>
      <c r="I79" s="43">
        <v>0</v>
      </c>
      <c r="J79" s="43">
        <v>100.2</v>
      </c>
      <c r="K79" s="44">
        <v>283</v>
      </c>
    </row>
    <row r="80" spans="1:11" ht="15" x14ac:dyDescent="0.25">
      <c r="A80" s="24"/>
      <c r="B80" s="17"/>
      <c r="C80" s="7"/>
      <c r="D80" s="18" t="s">
        <v>30</v>
      </c>
      <c r="E80" s="8"/>
      <c r="F80" s="19">
        <f>SUM(F75:F79)</f>
        <v>580</v>
      </c>
      <c r="G80" s="19">
        <f>SUM(G75:G79)</f>
        <v>24.709999999999997</v>
      </c>
      <c r="H80" s="19">
        <f>SUM(H75:H79)</f>
        <v>18.72</v>
      </c>
      <c r="I80" s="19">
        <f>SUM(I75:I79)</f>
        <v>70.59</v>
      </c>
      <c r="J80" s="19">
        <f>SUM(J75:J79)</f>
        <v>480.2</v>
      </c>
      <c r="K80" s="25"/>
    </row>
    <row r="81" spans="1:11" ht="15" x14ac:dyDescent="0.25">
      <c r="A81" s="26">
        <f>A75</f>
        <v>2</v>
      </c>
      <c r="B81" s="13">
        <f>B75</f>
        <v>1</v>
      </c>
      <c r="C81" s="9" t="s">
        <v>24</v>
      </c>
      <c r="D81" s="6" t="s">
        <v>25</v>
      </c>
      <c r="E81" s="42" t="s">
        <v>46</v>
      </c>
      <c r="F81" s="43">
        <v>100</v>
      </c>
      <c r="G81" s="43">
        <v>0.76</v>
      </c>
      <c r="H81" s="43">
        <v>6.09</v>
      </c>
      <c r="I81" s="43">
        <v>2.38</v>
      </c>
      <c r="J81" s="43">
        <v>67.3</v>
      </c>
      <c r="K81" s="44">
        <v>13</v>
      </c>
    </row>
    <row r="82" spans="1:11" ht="15" x14ac:dyDescent="0.25">
      <c r="A82" s="23"/>
      <c r="B82" s="15"/>
      <c r="C82" s="10"/>
      <c r="D82" s="6" t="s">
        <v>26</v>
      </c>
      <c r="E82" s="42" t="s">
        <v>64</v>
      </c>
      <c r="F82" s="43">
        <v>250</v>
      </c>
      <c r="G82" s="43">
        <v>1.7</v>
      </c>
      <c r="H82" s="43">
        <v>4.4000000000000004</v>
      </c>
      <c r="I82" s="43">
        <v>11.7</v>
      </c>
      <c r="J82" s="43">
        <v>93</v>
      </c>
      <c r="K82" s="44">
        <v>131</v>
      </c>
    </row>
    <row r="83" spans="1:11" ht="15" x14ac:dyDescent="0.25">
      <c r="A83" s="23"/>
      <c r="B83" s="15"/>
      <c r="C83" s="10"/>
      <c r="D83" s="6" t="s">
        <v>27</v>
      </c>
      <c r="E83" s="42" t="s">
        <v>54</v>
      </c>
      <c r="F83" s="43">
        <v>100</v>
      </c>
      <c r="G83" s="43">
        <v>10.4</v>
      </c>
      <c r="H83" s="43">
        <v>20</v>
      </c>
      <c r="I83" s="43">
        <v>21.2</v>
      </c>
      <c r="J83" s="43">
        <v>224</v>
      </c>
      <c r="K83" s="44">
        <v>536</v>
      </c>
    </row>
    <row r="84" spans="1:11" ht="15" x14ac:dyDescent="0.25">
      <c r="A84" s="23"/>
      <c r="B84" s="15"/>
      <c r="C84" s="10"/>
      <c r="D84" s="6" t="s">
        <v>28</v>
      </c>
      <c r="E84" s="42" t="s">
        <v>58</v>
      </c>
      <c r="F84" s="43">
        <v>200</v>
      </c>
      <c r="G84" s="43">
        <v>9.94</v>
      </c>
      <c r="H84" s="43">
        <v>7.48</v>
      </c>
      <c r="I84" s="43">
        <v>47.78</v>
      </c>
      <c r="J84" s="43">
        <v>307.26</v>
      </c>
      <c r="K84" s="44">
        <v>679</v>
      </c>
    </row>
    <row r="85" spans="1:11" ht="15" x14ac:dyDescent="0.25">
      <c r="A85" s="23"/>
      <c r="B85" s="15"/>
      <c r="C85" s="10"/>
      <c r="D85" s="6" t="s">
        <v>29</v>
      </c>
      <c r="E85" s="42" t="s">
        <v>82</v>
      </c>
      <c r="F85" s="43">
        <v>200</v>
      </c>
      <c r="G85" s="43">
        <v>0.68</v>
      </c>
      <c r="H85" s="43">
        <v>0.28000000000000003</v>
      </c>
      <c r="I85" s="43">
        <v>20.76</v>
      </c>
      <c r="J85" s="43">
        <v>88.2</v>
      </c>
      <c r="K85" s="44">
        <v>270</v>
      </c>
    </row>
    <row r="86" spans="1:11" ht="15" x14ac:dyDescent="0.25">
      <c r="A86" s="23"/>
      <c r="B86" s="15"/>
      <c r="C86" s="10"/>
      <c r="D86" s="6" t="s">
        <v>22</v>
      </c>
      <c r="E86" s="42" t="s">
        <v>35</v>
      </c>
      <c r="F86" s="43">
        <v>60</v>
      </c>
      <c r="G86" s="43">
        <v>4.5599999999999996</v>
      </c>
      <c r="H86" s="43">
        <v>0.48</v>
      </c>
      <c r="I86" s="43">
        <v>29.52</v>
      </c>
      <c r="J86" s="43">
        <v>141</v>
      </c>
      <c r="K86" s="44">
        <v>108</v>
      </c>
    </row>
    <row r="87" spans="1:11" ht="15" x14ac:dyDescent="0.25">
      <c r="A87" s="23"/>
      <c r="B87" s="15"/>
      <c r="C87" s="10"/>
      <c r="D87" s="47" t="s">
        <v>80</v>
      </c>
      <c r="E87" s="42" t="s">
        <v>75</v>
      </c>
      <c r="F87" s="43">
        <v>50</v>
      </c>
      <c r="G87" s="43">
        <v>0.54</v>
      </c>
      <c r="H87" s="43">
        <v>1.89</v>
      </c>
      <c r="I87" s="43">
        <v>3.46</v>
      </c>
      <c r="J87" s="43">
        <v>33.450000000000003</v>
      </c>
      <c r="K87" s="44">
        <v>348</v>
      </c>
    </row>
    <row r="88" spans="1:11" ht="15" x14ac:dyDescent="0.25">
      <c r="A88" s="24"/>
      <c r="B88" s="17"/>
      <c r="C88" s="7"/>
      <c r="D88" s="18" t="s">
        <v>30</v>
      </c>
      <c r="E88" s="11"/>
      <c r="F88" s="19">
        <f>SUM(F81:F87)</f>
        <v>960</v>
      </c>
      <c r="G88" s="19">
        <f>SUM(G81:G87)</f>
        <v>28.579999999999995</v>
      </c>
      <c r="H88" s="19">
        <f>SUM(H81:H87)</f>
        <v>40.619999999999997</v>
      </c>
      <c r="I88" s="19">
        <f>SUM(I81:I87)</f>
        <v>136.80000000000001</v>
      </c>
      <c r="J88" s="19">
        <f>SUM(J81:J87)</f>
        <v>954.21</v>
      </c>
      <c r="K88" s="25"/>
    </row>
    <row r="89" spans="1:11" ht="15.75" thickBot="1" x14ac:dyDescent="0.25">
      <c r="A89" s="29">
        <f>A75</f>
        <v>2</v>
      </c>
      <c r="B89" s="30">
        <f>B75</f>
        <v>1</v>
      </c>
      <c r="C89" s="54" t="s">
        <v>4</v>
      </c>
      <c r="D89" s="55"/>
      <c r="E89" s="31"/>
      <c r="F89" s="32">
        <f>F80+F88</f>
        <v>1540</v>
      </c>
      <c r="G89" s="32">
        <f>G80+G88</f>
        <v>53.289999999999992</v>
      </c>
      <c r="H89" s="32">
        <f>H80+H88</f>
        <v>59.339999999999996</v>
      </c>
      <c r="I89" s="32">
        <f>I80+I88</f>
        <v>207.39000000000001</v>
      </c>
      <c r="J89" s="32">
        <f>J80+J88</f>
        <v>1434.41</v>
      </c>
      <c r="K89" s="32"/>
    </row>
    <row r="90" spans="1:11" ht="15" x14ac:dyDescent="0.25">
      <c r="A90" s="14">
        <v>2</v>
      </c>
      <c r="B90" s="15">
        <v>2</v>
      </c>
      <c r="C90" s="22" t="s">
        <v>19</v>
      </c>
      <c r="D90" s="5" t="s">
        <v>20</v>
      </c>
      <c r="E90" s="39" t="s">
        <v>68</v>
      </c>
      <c r="F90" s="40">
        <v>200</v>
      </c>
      <c r="G90" s="40">
        <v>7.88</v>
      </c>
      <c r="H90" s="40">
        <v>15.75</v>
      </c>
      <c r="I90" s="40">
        <v>36.08</v>
      </c>
      <c r="J90" s="40">
        <v>317.60000000000002</v>
      </c>
      <c r="K90" s="41">
        <v>267</v>
      </c>
    </row>
    <row r="91" spans="1:11" ht="15" x14ac:dyDescent="0.25">
      <c r="A91" s="14"/>
      <c r="B91" s="15"/>
      <c r="C91" s="10"/>
      <c r="D91" s="6" t="s">
        <v>21</v>
      </c>
      <c r="E91" s="42" t="s">
        <v>40</v>
      </c>
      <c r="F91" s="43">
        <v>200</v>
      </c>
      <c r="G91" s="43">
        <v>3.2</v>
      </c>
      <c r="H91" s="43">
        <v>2.8</v>
      </c>
      <c r="I91" s="43">
        <v>18.5</v>
      </c>
      <c r="J91" s="43">
        <v>100</v>
      </c>
      <c r="K91" s="44">
        <v>264</v>
      </c>
    </row>
    <row r="92" spans="1:11" ht="15" x14ac:dyDescent="0.25">
      <c r="A92" s="14"/>
      <c r="B92" s="15"/>
      <c r="C92" s="10"/>
      <c r="D92" s="6" t="s">
        <v>22</v>
      </c>
      <c r="E92" s="42" t="s">
        <v>35</v>
      </c>
      <c r="F92" s="43">
        <v>40</v>
      </c>
      <c r="G92" s="43">
        <v>3.04</v>
      </c>
      <c r="H92" s="43">
        <v>0.32</v>
      </c>
      <c r="I92" s="43">
        <v>19.68</v>
      </c>
      <c r="J92" s="43">
        <v>94</v>
      </c>
      <c r="K92" s="44">
        <v>108</v>
      </c>
    </row>
    <row r="93" spans="1:11" ht="15" x14ac:dyDescent="0.25">
      <c r="A93" s="14"/>
      <c r="B93" s="15"/>
      <c r="C93" s="10"/>
      <c r="D93" s="6" t="s">
        <v>23</v>
      </c>
      <c r="E93" s="42" t="s">
        <v>90</v>
      </c>
      <c r="F93" s="43">
        <v>100</v>
      </c>
      <c r="G93" s="43">
        <v>0.4</v>
      </c>
      <c r="H93" s="43">
        <v>0.4</v>
      </c>
      <c r="I93" s="43">
        <v>9.8000000000000007</v>
      </c>
      <c r="J93" s="43">
        <v>47</v>
      </c>
      <c r="K93" s="44">
        <v>231</v>
      </c>
    </row>
    <row r="94" spans="1:11" ht="15" x14ac:dyDescent="0.25">
      <c r="A94" s="14"/>
      <c r="B94" s="15"/>
      <c r="C94" s="10"/>
      <c r="D94" s="47" t="s">
        <v>78</v>
      </c>
      <c r="E94" s="42" t="s">
        <v>41</v>
      </c>
      <c r="F94" s="43">
        <v>10</v>
      </c>
      <c r="G94" s="43">
        <v>7.0000000000000007E-2</v>
      </c>
      <c r="H94" s="43">
        <v>7.24</v>
      </c>
      <c r="I94" s="43">
        <v>0.08</v>
      </c>
      <c r="J94" s="43">
        <v>64.8</v>
      </c>
      <c r="K94" s="44">
        <v>284</v>
      </c>
    </row>
    <row r="95" spans="1:11" ht="15" x14ac:dyDescent="0.25">
      <c r="A95" s="16"/>
      <c r="B95" s="17"/>
      <c r="C95" s="7"/>
      <c r="D95" s="18" t="s">
        <v>30</v>
      </c>
      <c r="E95" s="8"/>
      <c r="F95" s="19">
        <f>SUM(F90:F94)</f>
        <v>550</v>
      </c>
      <c r="G95" s="19">
        <f>SUM(G90:G94)</f>
        <v>14.590000000000002</v>
      </c>
      <c r="H95" s="19">
        <f>SUM(H90:H94)</f>
        <v>26.509999999999998</v>
      </c>
      <c r="I95" s="19">
        <f>SUM(I90:I94)</f>
        <v>84.139999999999986</v>
      </c>
      <c r="J95" s="19">
        <f>SUM(J90:J94)</f>
        <v>623.4</v>
      </c>
      <c r="K95" s="25"/>
    </row>
    <row r="96" spans="1:11" ht="15" x14ac:dyDescent="0.25">
      <c r="A96" s="13">
        <f>A90</f>
        <v>2</v>
      </c>
      <c r="B96" s="13">
        <f>B90</f>
        <v>2</v>
      </c>
      <c r="C96" s="9" t="s">
        <v>24</v>
      </c>
      <c r="D96" s="6" t="s">
        <v>25</v>
      </c>
      <c r="E96" s="42" t="s">
        <v>83</v>
      </c>
      <c r="F96" s="43">
        <v>100</v>
      </c>
      <c r="G96" s="43">
        <v>0.8</v>
      </c>
      <c r="H96" s="43">
        <v>0.1</v>
      </c>
      <c r="I96" s="43">
        <v>1.6</v>
      </c>
      <c r="J96" s="43">
        <v>13</v>
      </c>
      <c r="K96" s="44">
        <v>70</v>
      </c>
    </row>
    <row r="97" spans="1:11" ht="15" x14ac:dyDescent="0.25">
      <c r="A97" s="14"/>
      <c r="B97" s="15"/>
      <c r="C97" s="10"/>
      <c r="D97" s="6" t="s">
        <v>26</v>
      </c>
      <c r="E97" s="42" t="s">
        <v>43</v>
      </c>
      <c r="F97" s="43">
        <v>250</v>
      </c>
      <c r="G97" s="43">
        <v>4.34</v>
      </c>
      <c r="H97" s="43">
        <v>2.5299999999999998</v>
      </c>
      <c r="I97" s="43">
        <v>12.21</v>
      </c>
      <c r="J97" s="43">
        <v>136</v>
      </c>
      <c r="K97" s="44">
        <v>21</v>
      </c>
    </row>
    <row r="98" spans="1:11" ht="15" x14ac:dyDescent="0.25">
      <c r="A98" s="14"/>
      <c r="B98" s="15"/>
      <c r="C98" s="10"/>
      <c r="D98" s="6" t="s">
        <v>27</v>
      </c>
      <c r="E98" s="42" t="s">
        <v>69</v>
      </c>
      <c r="F98" s="43">
        <v>100</v>
      </c>
      <c r="G98" s="43">
        <v>15.15</v>
      </c>
      <c r="H98" s="43">
        <v>15.68</v>
      </c>
      <c r="I98" s="43">
        <v>2.57</v>
      </c>
      <c r="J98" s="43">
        <v>211</v>
      </c>
      <c r="K98" s="44">
        <v>260</v>
      </c>
    </row>
    <row r="99" spans="1:11" ht="15" x14ac:dyDescent="0.25">
      <c r="A99" s="14"/>
      <c r="B99" s="15"/>
      <c r="C99" s="10"/>
      <c r="D99" s="6" t="s">
        <v>28</v>
      </c>
      <c r="E99" s="42" t="s">
        <v>84</v>
      </c>
      <c r="F99" s="43">
        <v>200</v>
      </c>
      <c r="G99" s="43">
        <v>17.55</v>
      </c>
      <c r="H99" s="43">
        <v>18.71</v>
      </c>
      <c r="I99" s="43">
        <v>115.8</v>
      </c>
      <c r="J99" s="43">
        <v>228</v>
      </c>
      <c r="K99" s="44">
        <v>137</v>
      </c>
    </row>
    <row r="100" spans="1:11" ht="15" x14ac:dyDescent="0.25">
      <c r="A100" s="14"/>
      <c r="B100" s="15"/>
      <c r="C100" s="10"/>
      <c r="D100" s="6" t="s">
        <v>29</v>
      </c>
      <c r="E100" s="42" t="s">
        <v>44</v>
      </c>
      <c r="F100" s="43">
        <v>200</v>
      </c>
      <c r="G100" s="43">
        <v>1</v>
      </c>
      <c r="H100" s="43">
        <v>0.05</v>
      </c>
      <c r="I100" s="43">
        <v>27.5</v>
      </c>
      <c r="J100" s="43">
        <v>110</v>
      </c>
      <c r="K100" s="44">
        <v>349</v>
      </c>
    </row>
    <row r="101" spans="1:11" ht="15" x14ac:dyDescent="0.25">
      <c r="A101" s="14"/>
      <c r="B101" s="15"/>
      <c r="C101" s="10"/>
      <c r="D101" s="6" t="s">
        <v>22</v>
      </c>
      <c r="E101" s="42" t="s">
        <v>35</v>
      </c>
      <c r="F101" s="43">
        <v>60</v>
      </c>
      <c r="G101" s="43">
        <v>4.5599999999999996</v>
      </c>
      <c r="H101" s="43">
        <v>0.48</v>
      </c>
      <c r="I101" s="43">
        <v>29.52</v>
      </c>
      <c r="J101" s="43">
        <v>141</v>
      </c>
      <c r="K101" s="44">
        <v>108</v>
      </c>
    </row>
    <row r="102" spans="1:11" ht="15" x14ac:dyDescent="0.25">
      <c r="A102" s="14"/>
      <c r="B102" s="15"/>
      <c r="C102" s="10"/>
      <c r="D102" s="6" t="s">
        <v>80</v>
      </c>
      <c r="E102" s="42" t="s">
        <v>75</v>
      </c>
      <c r="F102" s="43">
        <v>50</v>
      </c>
      <c r="G102" s="43">
        <v>0.54</v>
      </c>
      <c r="H102" s="43">
        <v>1.86</v>
      </c>
      <c r="I102" s="43">
        <v>3.46</v>
      </c>
      <c r="J102" s="43">
        <v>33.450000000000003</v>
      </c>
      <c r="K102" s="44">
        <v>348</v>
      </c>
    </row>
    <row r="103" spans="1:11" ht="15" x14ac:dyDescent="0.25">
      <c r="A103" s="16"/>
      <c r="B103" s="17"/>
      <c r="C103" s="7"/>
      <c r="D103" s="18" t="s">
        <v>30</v>
      </c>
      <c r="E103" s="11"/>
      <c r="F103" s="19">
        <f>SUM(F96:F102)</f>
        <v>960</v>
      </c>
      <c r="G103" s="19">
        <f>SUM(G96:G102)</f>
        <v>43.940000000000005</v>
      </c>
      <c r="H103" s="19">
        <f>SUM(H96:H102)</f>
        <v>39.409999999999989</v>
      </c>
      <c r="I103" s="19">
        <f>SUM(I96:I102)</f>
        <v>192.66000000000003</v>
      </c>
      <c r="J103" s="19">
        <f>SUM(J96:J102)</f>
        <v>872.45</v>
      </c>
      <c r="K103" s="25"/>
    </row>
    <row r="104" spans="1:11" ht="15.75" thickBot="1" x14ac:dyDescent="0.25">
      <c r="A104" s="33">
        <f>A90</f>
        <v>2</v>
      </c>
      <c r="B104" s="33">
        <f>B90</f>
        <v>2</v>
      </c>
      <c r="C104" s="54" t="s">
        <v>4</v>
      </c>
      <c r="D104" s="55"/>
      <c r="E104" s="31"/>
      <c r="F104" s="32">
        <f>F95+F103</f>
        <v>1510</v>
      </c>
      <c r="G104" s="32">
        <f>G95+G103</f>
        <v>58.530000000000008</v>
      </c>
      <c r="H104" s="32">
        <f>H95+H103</f>
        <v>65.919999999999987</v>
      </c>
      <c r="I104" s="32">
        <f>I95+I103</f>
        <v>276.8</v>
      </c>
      <c r="J104" s="32">
        <f>J95+J103</f>
        <v>1495.85</v>
      </c>
      <c r="K104" s="32"/>
    </row>
    <row r="105" spans="1:11" ht="15" x14ac:dyDescent="0.25">
      <c r="A105" s="20">
        <v>2</v>
      </c>
      <c r="B105" s="21">
        <v>3</v>
      </c>
      <c r="C105" s="22" t="s">
        <v>19</v>
      </c>
      <c r="D105" s="5" t="s">
        <v>20</v>
      </c>
      <c r="E105" s="39" t="s">
        <v>88</v>
      </c>
      <c r="F105" s="40">
        <v>200</v>
      </c>
      <c r="G105" s="40">
        <v>16.8</v>
      </c>
      <c r="H105" s="40">
        <v>17.899999999999999</v>
      </c>
      <c r="I105" s="40">
        <v>5.35</v>
      </c>
      <c r="J105" s="40">
        <v>246</v>
      </c>
      <c r="K105" s="41">
        <v>212</v>
      </c>
    </row>
    <row r="106" spans="1:11" ht="15" x14ac:dyDescent="0.25">
      <c r="A106" s="23"/>
      <c r="B106" s="15"/>
      <c r="C106" s="10"/>
      <c r="D106" s="6" t="s">
        <v>21</v>
      </c>
      <c r="E106" s="42" t="s">
        <v>50</v>
      </c>
      <c r="F106" s="43">
        <v>200</v>
      </c>
      <c r="G106" s="43">
        <v>0.2</v>
      </c>
      <c r="H106" s="43">
        <v>0.04</v>
      </c>
      <c r="I106" s="43">
        <v>10.199999999999999</v>
      </c>
      <c r="J106" s="43">
        <v>41</v>
      </c>
      <c r="K106" s="44">
        <v>262</v>
      </c>
    </row>
    <row r="107" spans="1:11" ht="15.75" customHeight="1" x14ac:dyDescent="0.25">
      <c r="A107" s="23"/>
      <c r="B107" s="15"/>
      <c r="C107" s="10"/>
      <c r="D107" s="6" t="s">
        <v>22</v>
      </c>
      <c r="E107" s="42" t="s">
        <v>35</v>
      </c>
      <c r="F107" s="43">
        <v>40</v>
      </c>
      <c r="G107" s="43">
        <v>3.04</v>
      </c>
      <c r="H107" s="43">
        <v>0.32</v>
      </c>
      <c r="I107" s="43">
        <v>19.68</v>
      </c>
      <c r="J107" s="43">
        <v>94</v>
      </c>
      <c r="K107" s="44">
        <v>108</v>
      </c>
    </row>
    <row r="108" spans="1:11" ht="15" x14ac:dyDescent="0.25">
      <c r="A108" s="23"/>
      <c r="B108" s="15"/>
      <c r="C108" s="10"/>
      <c r="D108" s="6" t="s">
        <v>23</v>
      </c>
      <c r="E108" s="42" t="s">
        <v>85</v>
      </c>
      <c r="F108" s="43">
        <v>200</v>
      </c>
      <c r="G108" s="43">
        <v>3.62</v>
      </c>
      <c r="H108" s="43">
        <v>5.79</v>
      </c>
      <c r="I108" s="43">
        <v>24</v>
      </c>
      <c r="J108" s="43">
        <v>162</v>
      </c>
      <c r="K108" s="44">
        <v>386</v>
      </c>
    </row>
    <row r="109" spans="1:11" ht="15" x14ac:dyDescent="0.25">
      <c r="A109" s="23"/>
      <c r="B109" s="15"/>
      <c r="C109" s="10"/>
      <c r="D109" s="47" t="s">
        <v>78</v>
      </c>
      <c r="E109" s="42" t="s">
        <v>41</v>
      </c>
      <c r="F109" s="43">
        <v>10</v>
      </c>
      <c r="G109" s="43">
        <v>7.0000000000000007E-2</v>
      </c>
      <c r="H109" s="43">
        <v>7.24</v>
      </c>
      <c r="I109" s="43">
        <v>0.08</v>
      </c>
      <c r="J109" s="43">
        <v>64.8</v>
      </c>
      <c r="K109" s="44">
        <v>284</v>
      </c>
    </row>
    <row r="110" spans="1:11" ht="15" x14ac:dyDescent="0.25">
      <c r="A110" s="24"/>
      <c r="B110" s="17"/>
      <c r="C110" s="7"/>
      <c r="D110" s="18" t="s">
        <v>30</v>
      </c>
      <c r="E110" s="8"/>
      <c r="F110" s="19">
        <f>SUM(F105:F109)</f>
        <v>650</v>
      </c>
      <c r="G110" s="19">
        <f>SUM(G105:G109)</f>
        <v>23.73</v>
      </c>
      <c r="H110" s="19">
        <f>SUM(H105:H109)</f>
        <v>31.29</v>
      </c>
      <c r="I110" s="19">
        <f>SUM(I105:I109)</f>
        <v>59.309999999999995</v>
      </c>
      <c r="J110" s="19">
        <f>SUM(J105:J109)</f>
        <v>607.79999999999995</v>
      </c>
      <c r="K110" s="25"/>
    </row>
    <row r="111" spans="1:11" ht="15" x14ac:dyDescent="0.25">
      <c r="A111" s="26">
        <f>A105</f>
        <v>2</v>
      </c>
      <c r="B111" s="13">
        <f>B105</f>
        <v>3</v>
      </c>
      <c r="C111" s="9" t="s">
        <v>24</v>
      </c>
      <c r="D111" s="6" t="s">
        <v>25</v>
      </c>
      <c r="E111" s="42" t="s">
        <v>56</v>
      </c>
      <c r="F111" s="43">
        <v>100</v>
      </c>
      <c r="G111" s="43">
        <v>2.88</v>
      </c>
      <c r="H111" s="43">
        <v>6.18</v>
      </c>
      <c r="I111" s="43">
        <v>8.0399999999999991</v>
      </c>
      <c r="J111" s="43">
        <v>99.3</v>
      </c>
      <c r="K111" s="44">
        <v>12</v>
      </c>
    </row>
    <row r="112" spans="1:11" ht="15" x14ac:dyDescent="0.25">
      <c r="A112" s="23"/>
      <c r="B112" s="15"/>
      <c r="C112" s="10"/>
      <c r="D112" s="6" t="s">
        <v>26</v>
      </c>
      <c r="E112" s="42" t="s">
        <v>57</v>
      </c>
      <c r="F112" s="43">
        <v>250</v>
      </c>
      <c r="G112" s="43">
        <v>4.45</v>
      </c>
      <c r="H112" s="43">
        <v>6.23</v>
      </c>
      <c r="I112" s="43">
        <v>4.8</v>
      </c>
      <c r="J112" s="43">
        <v>168.53</v>
      </c>
      <c r="K112" s="44">
        <v>14</v>
      </c>
    </row>
    <row r="113" spans="1:11" ht="15" x14ac:dyDescent="0.25">
      <c r="A113" s="23"/>
      <c r="B113" s="15"/>
      <c r="C113" s="10"/>
      <c r="D113" s="6" t="s">
        <v>27</v>
      </c>
      <c r="E113" s="42" t="s">
        <v>70</v>
      </c>
      <c r="F113" s="43">
        <v>100</v>
      </c>
      <c r="G113" s="43">
        <v>28.95</v>
      </c>
      <c r="H113" s="43">
        <v>24</v>
      </c>
      <c r="I113" s="43">
        <v>0.09</v>
      </c>
      <c r="J113" s="43">
        <v>332.16</v>
      </c>
      <c r="K113" s="44">
        <v>196</v>
      </c>
    </row>
    <row r="114" spans="1:11" ht="15" x14ac:dyDescent="0.25">
      <c r="A114" s="23"/>
      <c r="B114" s="15"/>
      <c r="C114" s="10"/>
      <c r="D114" s="6" t="s">
        <v>28</v>
      </c>
      <c r="E114" s="42" t="s">
        <v>52</v>
      </c>
      <c r="F114" s="43">
        <v>200</v>
      </c>
      <c r="G114" s="43">
        <v>4.34</v>
      </c>
      <c r="H114" s="43">
        <v>12.82</v>
      </c>
      <c r="I114" s="43">
        <v>25.18</v>
      </c>
      <c r="J114" s="43">
        <v>242</v>
      </c>
      <c r="K114" s="44">
        <v>91</v>
      </c>
    </row>
    <row r="115" spans="1:11" ht="15" x14ac:dyDescent="0.25">
      <c r="A115" s="23"/>
      <c r="B115" s="15"/>
      <c r="C115" s="10"/>
      <c r="D115" s="6" t="s">
        <v>29</v>
      </c>
      <c r="E115" s="42" t="s">
        <v>71</v>
      </c>
      <c r="F115" s="43">
        <v>200</v>
      </c>
      <c r="G115" s="43">
        <v>0.2</v>
      </c>
      <c r="H115" s="43">
        <v>0.1</v>
      </c>
      <c r="I115" s="43">
        <v>17.2</v>
      </c>
      <c r="J115" s="43">
        <v>68</v>
      </c>
      <c r="K115" s="44">
        <v>236</v>
      </c>
    </row>
    <row r="116" spans="1:11" ht="15" x14ac:dyDescent="0.25">
      <c r="A116" s="23"/>
      <c r="B116" s="15"/>
      <c r="C116" s="10"/>
      <c r="D116" s="6" t="s">
        <v>22</v>
      </c>
      <c r="E116" s="42" t="s">
        <v>35</v>
      </c>
      <c r="F116" s="43">
        <v>60</v>
      </c>
      <c r="G116" s="43">
        <v>4.5599999999999996</v>
      </c>
      <c r="H116" s="43">
        <v>0.48</v>
      </c>
      <c r="I116" s="43">
        <v>29.52</v>
      </c>
      <c r="J116" s="43">
        <v>141</v>
      </c>
      <c r="K116" s="44">
        <v>108</v>
      </c>
    </row>
    <row r="117" spans="1:11" ht="15" x14ac:dyDescent="0.25">
      <c r="A117" s="24"/>
      <c r="B117" s="17"/>
      <c r="C117" s="7"/>
      <c r="D117" s="18" t="s">
        <v>30</v>
      </c>
      <c r="E117" s="11"/>
      <c r="F117" s="19">
        <f>SUM(F111:F116)</f>
        <v>910</v>
      </c>
      <c r="G117" s="19">
        <f>SUM(G111:G116)</f>
        <v>45.38000000000001</v>
      </c>
      <c r="H117" s="19">
        <f>SUM(H111:H116)</f>
        <v>49.809999999999995</v>
      </c>
      <c r="I117" s="19">
        <f>SUM(I111:I116)</f>
        <v>84.83</v>
      </c>
      <c r="J117" s="19">
        <f>SUM(J111:J116)</f>
        <v>1050.99</v>
      </c>
      <c r="K117" s="25"/>
    </row>
    <row r="118" spans="1:11" ht="15.75" thickBot="1" x14ac:dyDescent="0.25">
      <c r="A118" s="29">
        <f>A105</f>
        <v>2</v>
      </c>
      <c r="B118" s="30">
        <f>B105</f>
        <v>3</v>
      </c>
      <c r="C118" s="54" t="s">
        <v>4</v>
      </c>
      <c r="D118" s="55"/>
      <c r="E118" s="31"/>
      <c r="F118" s="32">
        <f>F110+F117</f>
        <v>1560</v>
      </c>
      <c r="G118" s="32">
        <f>G110+G117</f>
        <v>69.110000000000014</v>
      </c>
      <c r="H118" s="32">
        <f>H110+H117</f>
        <v>81.099999999999994</v>
      </c>
      <c r="I118" s="32">
        <f>I110+I117</f>
        <v>144.13999999999999</v>
      </c>
      <c r="J118" s="32">
        <f>J110+J117</f>
        <v>1658.79</v>
      </c>
      <c r="K118" s="32"/>
    </row>
    <row r="119" spans="1:11" ht="15" x14ac:dyDescent="0.25">
      <c r="A119" s="20">
        <v>2</v>
      </c>
      <c r="B119" s="21">
        <v>4</v>
      </c>
      <c r="C119" s="22" t="s">
        <v>19</v>
      </c>
      <c r="D119" s="5" t="s">
        <v>20</v>
      </c>
      <c r="E119" s="39" t="s">
        <v>72</v>
      </c>
      <c r="F119" s="40">
        <v>200</v>
      </c>
      <c r="G119" s="40">
        <v>6.98</v>
      </c>
      <c r="H119" s="40">
        <v>10.42</v>
      </c>
      <c r="I119" s="40">
        <v>25</v>
      </c>
      <c r="J119" s="40">
        <v>266</v>
      </c>
      <c r="K119" s="41">
        <v>116</v>
      </c>
    </row>
    <row r="120" spans="1:11" ht="15" x14ac:dyDescent="0.25">
      <c r="A120" s="23"/>
      <c r="B120" s="15"/>
      <c r="C120" s="10"/>
      <c r="D120" s="6" t="s">
        <v>21</v>
      </c>
      <c r="E120" s="42" t="s">
        <v>40</v>
      </c>
      <c r="F120" s="43">
        <v>200</v>
      </c>
      <c r="G120" s="43">
        <v>3.2</v>
      </c>
      <c r="H120" s="43">
        <v>2.8</v>
      </c>
      <c r="I120" s="43">
        <v>18.5</v>
      </c>
      <c r="J120" s="43">
        <v>100</v>
      </c>
      <c r="K120" s="44">
        <v>264</v>
      </c>
    </row>
    <row r="121" spans="1:11" ht="15" x14ac:dyDescent="0.25">
      <c r="A121" s="23"/>
      <c r="B121" s="15"/>
      <c r="C121" s="10"/>
      <c r="D121" s="6" t="s">
        <v>22</v>
      </c>
      <c r="E121" s="42" t="s">
        <v>35</v>
      </c>
      <c r="F121" s="43">
        <v>40</v>
      </c>
      <c r="G121" s="43">
        <v>3.04</v>
      </c>
      <c r="H121" s="43">
        <v>0.32</v>
      </c>
      <c r="I121" s="43">
        <v>19.68</v>
      </c>
      <c r="J121" s="43">
        <v>94</v>
      </c>
      <c r="K121" s="44">
        <v>108</v>
      </c>
    </row>
    <row r="122" spans="1:11" ht="15" x14ac:dyDescent="0.25">
      <c r="A122" s="23"/>
      <c r="B122" s="15"/>
      <c r="C122" s="10"/>
      <c r="D122" s="6" t="s">
        <v>23</v>
      </c>
      <c r="E122" s="42" t="s">
        <v>90</v>
      </c>
      <c r="F122" s="43">
        <v>100</v>
      </c>
      <c r="G122" s="43">
        <v>0.4</v>
      </c>
      <c r="H122" s="43">
        <v>0.4</v>
      </c>
      <c r="I122" s="43">
        <v>9.8000000000000007</v>
      </c>
      <c r="J122" s="43">
        <v>47</v>
      </c>
      <c r="K122" s="44">
        <v>231</v>
      </c>
    </row>
    <row r="123" spans="1:11" ht="15" x14ac:dyDescent="0.25">
      <c r="A123" s="23"/>
      <c r="B123" s="15"/>
      <c r="C123" s="10"/>
      <c r="D123" s="47" t="s">
        <v>78</v>
      </c>
      <c r="E123" s="42" t="s">
        <v>41</v>
      </c>
      <c r="F123" s="43">
        <v>10</v>
      </c>
      <c r="G123" s="43">
        <v>7.0000000000000007E-2</v>
      </c>
      <c r="H123" s="43">
        <v>7.24</v>
      </c>
      <c r="I123" s="43">
        <v>0.08</v>
      </c>
      <c r="J123" s="43">
        <v>64.8</v>
      </c>
      <c r="K123" s="44">
        <v>284</v>
      </c>
    </row>
    <row r="124" spans="1:11" ht="15" x14ac:dyDescent="0.25">
      <c r="A124" s="24"/>
      <c r="B124" s="17"/>
      <c r="C124" s="7"/>
      <c r="D124" s="18" t="s">
        <v>30</v>
      </c>
      <c r="E124" s="8"/>
      <c r="F124" s="19">
        <f>SUM(F119:F123)</f>
        <v>550</v>
      </c>
      <c r="G124" s="19">
        <f>SUM(G119:G123)</f>
        <v>13.69</v>
      </c>
      <c r="H124" s="19">
        <f>SUM(H119:H123)</f>
        <v>21.18</v>
      </c>
      <c r="I124" s="19">
        <f>SUM(I119:I123)</f>
        <v>73.06</v>
      </c>
      <c r="J124" s="19">
        <f>SUM(J119:J123)</f>
        <v>571.79999999999995</v>
      </c>
      <c r="K124" s="25"/>
    </row>
    <row r="125" spans="1:11" ht="15" x14ac:dyDescent="0.25">
      <c r="A125" s="26">
        <f>A119</f>
        <v>2</v>
      </c>
      <c r="B125" s="13">
        <f>B119</f>
        <v>4</v>
      </c>
      <c r="C125" s="9" t="s">
        <v>24</v>
      </c>
      <c r="D125" s="6" t="s">
        <v>25</v>
      </c>
      <c r="E125" s="42" t="s">
        <v>86</v>
      </c>
      <c r="F125" s="43">
        <v>100</v>
      </c>
      <c r="G125" s="43">
        <v>0.98</v>
      </c>
      <c r="H125" s="43">
        <v>6.15</v>
      </c>
      <c r="I125" s="43">
        <v>3.64</v>
      </c>
      <c r="J125" s="43">
        <v>74.2</v>
      </c>
      <c r="K125" s="44">
        <v>15</v>
      </c>
    </row>
    <row r="126" spans="1:11" ht="15" x14ac:dyDescent="0.25">
      <c r="A126" s="23"/>
      <c r="B126" s="15"/>
      <c r="C126" s="10"/>
      <c r="D126" s="6" t="s">
        <v>26</v>
      </c>
      <c r="E126" s="42" t="s">
        <v>53</v>
      </c>
      <c r="F126" s="43">
        <v>250</v>
      </c>
      <c r="G126" s="43">
        <v>1.86</v>
      </c>
      <c r="H126" s="43">
        <v>9.9499999999999993</v>
      </c>
      <c r="I126" s="43">
        <v>15.14</v>
      </c>
      <c r="J126" s="43">
        <v>157.6</v>
      </c>
      <c r="K126" s="44">
        <v>80</v>
      </c>
    </row>
    <row r="127" spans="1:11" ht="15" x14ac:dyDescent="0.25">
      <c r="A127" s="23"/>
      <c r="B127" s="15"/>
      <c r="C127" s="10"/>
      <c r="D127" s="6" t="s">
        <v>27</v>
      </c>
      <c r="E127" s="42" t="s">
        <v>73</v>
      </c>
      <c r="F127" s="43">
        <v>110</v>
      </c>
      <c r="G127" s="43">
        <v>12.72</v>
      </c>
      <c r="H127" s="43">
        <v>12.73</v>
      </c>
      <c r="I127" s="43">
        <v>13.35</v>
      </c>
      <c r="J127" s="43">
        <v>219</v>
      </c>
      <c r="K127" s="44">
        <v>164</v>
      </c>
    </row>
    <row r="128" spans="1:11" ht="15" x14ac:dyDescent="0.25">
      <c r="A128" s="23"/>
      <c r="B128" s="15"/>
      <c r="C128" s="10"/>
      <c r="D128" s="6" t="s">
        <v>28</v>
      </c>
      <c r="E128" s="42" t="s">
        <v>49</v>
      </c>
      <c r="F128" s="43">
        <v>200</v>
      </c>
      <c r="G128" s="43">
        <v>4.8600000000000003</v>
      </c>
      <c r="H128" s="43">
        <v>5.64</v>
      </c>
      <c r="I128" s="43">
        <v>51.24</v>
      </c>
      <c r="J128" s="43">
        <v>274</v>
      </c>
      <c r="K128" s="44">
        <v>114</v>
      </c>
    </row>
    <row r="129" spans="1:11" ht="15" x14ac:dyDescent="0.25">
      <c r="A129" s="23"/>
      <c r="B129" s="15"/>
      <c r="C129" s="10"/>
      <c r="D129" s="6" t="s">
        <v>29</v>
      </c>
      <c r="E129" s="42" t="s">
        <v>74</v>
      </c>
      <c r="F129" s="43">
        <v>200</v>
      </c>
      <c r="G129" s="43">
        <v>0.78</v>
      </c>
      <c r="H129" s="43">
        <v>0.05</v>
      </c>
      <c r="I129" s="43">
        <v>27.63</v>
      </c>
      <c r="J129" s="43">
        <v>114.8</v>
      </c>
      <c r="K129" s="44">
        <v>246</v>
      </c>
    </row>
    <row r="130" spans="1:11" ht="15" x14ac:dyDescent="0.25">
      <c r="A130" s="23"/>
      <c r="B130" s="15"/>
      <c r="C130" s="10"/>
      <c r="D130" s="6" t="s">
        <v>22</v>
      </c>
      <c r="E130" s="42" t="s">
        <v>35</v>
      </c>
      <c r="F130" s="43">
        <v>60</v>
      </c>
      <c r="G130" s="43">
        <v>4.5599999999999996</v>
      </c>
      <c r="H130" s="43">
        <v>0.48</v>
      </c>
      <c r="I130" s="43">
        <v>29.52</v>
      </c>
      <c r="J130" s="43">
        <v>141</v>
      </c>
      <c r="K130" s="44">
        <v>108</v>
      </c>
    </row>
    <row r="131" spans="1:11" ht="15" x14ac:dyDescent="0.25">
      <c r="A131" s="23"/>
      <c r="B131" s="15"/>
      <c r="C131" s="10"/>
      <c r="D131" s="47" t="s">
        <v>80</v>
      </c>
      <c r="E131" s="42" t="s">
        <v>75</v>
      </c>
      <c r="F131" s="43">
        <v>50</v>
      </c>
      <c r="G131" s="43">
        <v>0.54</v>
      </c>
      <c r="H131" s="43">
        <v>1.86</v>
      </c>
      <c r="I131" s="43">
        <v>3.46</v>
      </c>
      <c r="J131" s="43">
        <v>33.450000000000003</v>
      </c>
      <c r="K131" s="44">
        <v>348</v>
      </c>
    </row>
    <row r="132" spans="1:11" ht="15" x14ac:dyDescent="0.25">
      <c r="A132" s="24"/>
      <c r="B132" s="17"/>
      <c r="C132" s="7"/>
      <c r="D132" s="18" t="s">
        <v>30</v>
      </c>
      <c r="E132" s="11"/>
      <c r="F132" s="19">
        <f>SUM(F125:F131)</f>
        <v>970</v>
      </c>
      <c r="G132" s="19">
        <f>SUM(G125:G131)</f>
        <v>26.3</v>
      </c>
      <c r="H132" s="19">
        <f>SUM(H125:H131)</f>
        <v>36.859999999999992</v>
      </c>
      <c r="I132" s="19">
        <f>SUM(I125:I131)</f>
        <v>143.98000000000002</v>
      </c>
      <c r="J132" s="19">
        <f>SUM(J125:J131)</f>
        <v>1014.05</v>
      </c>
      <c r="K132" s="25"/>
    </row>
    <row r="133" spans="1:11" ht="15.75" thickBot="1" x14ac:dyDescent="0.25">
      <c r="A133" s="29">
        <f>A119</f>
        <v>2</v>
      </c>
      <c r="B133" s="30">
        <f>B119</f>
        <v>4</v>
      </c>
      <c r="C133" s="54" t="s">
        <v>4</v>
      </c>
      <c r="D133" s="55"/>
      <c r="E133" s="31"/>
      <c r="F133" s="32">
        <f>F124+F132</f>
        <v>1520</v>
      </c>
      <c r="G133" s="32">
        <f>G124+G132</f>
        <v>39.99</v>
      </c>
      <c r="H133" s="32">
        <f>H124+H132</f>
        <v>58.039999999999992</v>
      </c>
      <c r="I133" s="32">
        <f>I124+I132</f>
        <v>217.04000000000002</v>
      </c>
      <c r="J133" s="32">
        <f>J124+J132</f>
        <v>1585.85</v>
      </c>
      <c r="K133" s="32"/>
    </row>
    <row r="134" spans="1:11" ht="15" x14ac:dyDescent="0.25">
      <c r="A134" s="20">
        <v>2</v>
      </c>
      <c r="B134" s="21">
        <v>5</v>
      </c>
      <c r="C134" s="22" t="s">
        <v>19</v>
      </c>
      <c r="D134" s="5" t="s">
        <v>20</v>
      </c>
      <c r="E134" s="39" t="s">
        <v>87</v>
      </c>
      <c r="F134" s="40">
        <v>200</v>
      </c>
      <c r="G134" s="40">
        <v>7</v>
      </c>
      <c r="H134" s="40">
        <v>8.94</v>
      </c>
      <c r="I134" s="40">
        <v>41.2</v>
      </c>
      <c r="J134" s="40">
        <v>272</v>
      </c>
      <c r="K134" s="41">
        <v>119</v>
      </c>
    </row>
    <row r="135" spans="1:11" ht="15" x14ac:dyDescent="0.25">
      <c r="A135" s="23"/>
      <c r="B135" s="15"/>
      <c r="C135" s="10"/>
      <c r="D135" s="6" t="s">
        <v>21</v>
      </c>
      <c r="E135" s="42" t="s">
        <v>45</v>
      </c>
      <c r="F135" s="43">
        <v>200</v>
      </c>
      <c r="G135" s="43">
        <v>0.1</v>
      </c>
      <c r="H135" s="43">
        <v>0.03</v>
      </c>
      <c r="I135" s="43">
        <v>9.9</v>
      </c>
      <c r="J135" s="43">
        <v>35</v>
      </c>
      <c r="K135" s="44">
        <v>261</v>
      </c>
    </row>
    <row r="136" spans="1:11" ht="15" x14ac:dyDescent="0.25">
      <c r="A136" s="23"/>
      <c r="B136" s="15"/>
      <c r="C136" s="10"/>
      <c r="D136" s="6" t="s">
        <v>22</v>
      </c>
      <c r="E136" s="42" t="s">
        <v>35</v>
      </c>
      <c r="F136" s="43">
        <v>40</v>
      </c>
      <c r="G136" s="43">
        <v>3.04</v>
      </c>
      <c r="H136" s="43">
        <v>0.32</v>
      </c>
      <c r="I136" s="43">
        <v>19.68</v>
      </c>
      <c r="J136" s="43">
        <v>94</v>
      </c>
      <c r="K136" s="44">
        <v>108</v>
      </c>
    </row>
    <row r="137" spans="1:11" ht="15" x14ac:dyDescent="0.25">
      <c r="A137" s="23"/>
      <c r="B137" s="15"/>
      <c r="C137" s="10"/>
      <c r="D137" s="6" t="s">
        <v>23</v>
      </c>
      <c r="E137" s="42" t="s">
        <v>90</v>
      </c>
      <c r="F137" s="43">
        <v>100</v>
      </c>
      <c r="G137" s="43">
        <v>0.4</v>
      </c>
      <c r="H137" s="43">
        <v>0.3</v>
      </c>
      <c r="I137" s="43">
        <v>10.3</v>
      </c>
      <c r="J137" s="43">
        <v>47</v>
      </c>
      <c r="K137" s="44">
        <v>231</v>
      </c>
    </row>
    <row r="138" spans="1:11" ht="15" x14ac:dyDescent="0.25">
      <c r="A138" s="23"/>
      <c r="B138" s="15"/>
      <c r="C138" s="10"/>
      <c r="D138" s="47" t="s">
        <v>78</v>
      </c>
      <c r="E138" s="42" t="s">
        <v>41</v>
      </c>
      <c r="F138" s="43">
        <v>10</v>
      </c>
      <c r="G138" s="43">
        <v>7.0000000000000007E-2</v>
      </c>
      <c r="H138" s="43">
        <v>7.24</v>
      </c>
      <c r="I138" s="43">
        <v>0.08</v>
      </c>
      <c r="J138" s="43">
        <v>64.8</v>
      </c>
      <c r="K138" s="44">
        <v>284</v>
      </c>
    </row>
    <row r="139" spans="1:11" ht="15.75" customHeight="1" x14ac:dyDescent="0.25">
      <c r="A139" s="24"/>
      <c r="B139" s="17"/>
      <c r="C139" s="7"/>
      <c r="D139" s="18" t="s">
        <v>30</v>
      </c>
      <c r="E139" s="8"/>
      <c r="F139" s="19">
        <f>SUM(F134:F138)</f>
        <v>550</v>
      </c>
      <c r="G139" s="19">
        <f>SUM(G134:G138)</f>
        <v>10.610000000000001</v>
      </c>
      <c r="H139" s="19">
        <f>SUM(H134:H138)</f>
        <v>16.829999999999998</v>
      </c>
      <c r="I139" s="19">
        <f>SUM(I134:I138)</f>
        <v>81.16</v>
      </c>
      <c r="J139" s="19">
        <f>SUM(J134:J138)</f>
        <v>512.79999999999995</v>
      </c>
      <c r="K139" s="25"/>
    </row>
    <row r="140" spans="1:11" ht="15" x14ac:dyDescent="0.25">
      <c r="A140" s="26">
        <f>A134</f>
        <v>2</v>
      </c>
      <c r="B140" s="13">
        <f>B134</f>
        <v>5</v>
      </c>
      <c r="C140" s="9" t="s">
        <v>24</v>
      </c>
      <c r="D140" s="6" t="s">
        <v>25</v>
      </c>
      <c r="E140" s="42" t="s">
        <v>76</v>
      </c>
      <c r="F140" s="43">
        <v>100</v>
      </c>
      <c r="G140" s="43">
        <v>1.41</v>
      </c>
      <c r="H140" s="43">
        <v>5.08</v>
      </c>
      <c r="I140" s="43">
        <v>9.02</v>
      </c>
      <c r="J140" s="43">
        <v>87.4</v>
      </c>
      <c r="K140" s="44">
        <v>43</v>
      </c>
    </row>
    <row r="141" spans="1:11" ht="15" x14ac:dyDescent="0.25">
      <c r="A141" s="23"/>
      <c r="B141" s="15"/>
      <c r="C141" s="10"/>
      <c r="D141" s="6" t="s">
        <v>26</v>
      </c>
      <c r="E141" s="42" t="s">
        <v>64</v>
      </c>
      <c r="F141" s="43">
        <v>250</v>
      </c>
      <c r="G141" s="43">
        <v>1.7</v>
      </c>
      <c r="H141" s="43">
        <v>4.4000000000000004</v>
      </c>
      <c r="I141" s="43">
        <v>11.7</v>
      </c>
      <c r="J141" s="43">
        <v>93</v>
      </c>
      <c r="K141" s="44">
        <v>131</v>
      </c>
    </row>
    <row r="142" spans="1:11" ht="15" x14ac:dyDescent="0.25">
      <c r="A142" s="23"/>
      <c r="B142" s="15"/>
      <c r="C142" s="10"/>
      <c r="D142" s="6" t="s">
        <v>27</v>
      </c>
      <c r="E142" s="42" t="s">
        <v>51</v>
      </c>
      <c r="F142" s="43">
        <v>120</v>
      </c>
      <c r="G142" s="43">
        <v>18.68</v>
      </c>
      <c r="H142" s="43">
        <v>22.56</v>
      </c>
      <c r="I142" s="43">
        <v>7.64</v>
      </c>
      <c r="J142" s="43">
        <v>328</v>
      </c>
      <c r="K142" s="44">
        <v>282</v>
      </c>
    </row>
    <row r="143" spans="1:11" ht="15" x14ac:dyDescent="0.25">
      <c r="A143" s="23"/>
      <c r="B143" s="15"/>
      <c r="C143" s="10"/>
      <c r="D143" s="6" t="s">
        <v>28</v>
      </c>
      <c r="E143" s="42" t="s">
        <v>52</v>
      </c>
      <c r="F143" s="43">
        <v>200</v>
      </c>
      <c r="G143" s="43">
        <v>4.34</v>
      </c>
      <c r="H143" s="43">
        <v>12.84</v>
      </c>
      <c r="I143" s="43">
        <v>25.18</v>
      </c>
      <c r="J143" s="43">
        <v>242</v>
      </c>
      <c r="K143" s="44">
        <v>91</v>
      </c>
    </row>
    <row r="144" spans="1:11" ht="15" x14ac:dyDescent="0.25">
      <c r="A144" s="23"/>
      <c r="B144" s="15"/>
      <c r="C144" s="10"/>
      <c r="D144" s="6" t="s">
        <v>29</v>
      </c>
      <c r="E144" s="42" t="s">
        <v>67</v>
      </c>
      <c r="F144" s="43">
        <v>200</v>
      </c>
      <c r="G144" s="43">
        <v>1</v>
      </c>
      <c r="H144" s="43">
        <v>0</v>
      </c>
      <c r="I144" s="43">
        <v>18.2</v>
      </c>
      <c r="J144" s="43">
        <v>76</v>
      </c>
      <c r="K144" s="44">
        <v>271</v>
      </c>
    </row>
    <row r="145" spans="1:11" ht="15" x14ac:dyDescent="0.25">
      <c r="A145" s="23"/>
      <c r="B145" s="15"/>
      <c r="C145" s="10"/>
      <c r="D145" s="6" t="s">
        <v>22</v>
      </c>
      <c r="E145" s="42" t="s">
        <v>35</v>
      </c>
      <c r="F145" s="43">
        <v>60</v>
      </c>
      <c r="G145" s="43">
        <v>4.5599999999999996</v>
      </c>
      <c r="H145" s="43">
        <v>0.48</v>
      </c>
      <c r="I145" s="43">
        <v>29.52</v>
      </c>
      <c r="J145" s="43">
        <v>141</v>
      </c>
      <c r="K145" s="44">
        <v>108</v>
      </c>
    </row>
    <row r="146" spans="1:11" ht="15" x14ac:dyDescent="0.25">
      <c r="A146" s="24"/>
      <c r="B146" s="17"/>
      <c r="C146" s="7"/>
      <c r="D146" s="18" t="s">
        <v>30</v>
      </c>
      <c r="E146" s="11"/>
      <c r="F146" s="19">
        <f>SUM(F140:F145)</f>
        <v>930</v>
      </c>
      <c r="G146" s="19">
        <f>SUM(G140:G145)</f>
        <v>31.689999999999998</v>
      </c>
      <c r="H146" s="19">
        <f>SUM(H140:H145)</f>
        <v>45.359999999999992</v>
      </c>
      <c r="I146" s="19">
        <f>SUM(I140:I145)</f>
        <v>101.25999999999999</v>
      </c>
      <c r="J146" s="19">
        <f>SUM(J140:J145)</f>
        <v>967.4</v>
      </c>
      <c r="K146" s="25"/>
    </row>
    <row r="147" spans="1:11" ht="15.75" thickBot="1" x14ac:dyDescent="0.25">
      <c r="A147" s="29">
        <f>A134</f>
        <v>2</v>
      </c>
      <c r="B147" s="30">
        <f>B134</f>
        <v>5</v>
      </c>
      <c r="C147" s="54" t="s">
        <v>4</v>
      </c>
      <c r="D147" s="55"/>
      <c r="E147" s="31"/>
      <c r="F147" s="32">
        <f>F139+F146</f>
        <v>1480</v>
      </c>
      <c r="G147" s="32">
        <f>G139+G146</f>
        <v>42.3</v>
      </c>
      <c r="H147" s="32">
        <f>H139+H146</f>
        <v>62.189999999999991</v>
      </c>
      <c r="I147" s="32">
        <f>I139+I146</f>
        <v>182.42</v>
      </c>
      <c r="J147" s="32">
        <f>J139+J146</f>
        <v>1480.1999999999998</v>
      </c>
      <c r="K147" s="32"/>
    </row>
    <row r="148" spans="1:11" ht="13.5" thickBot="1" x14ac:dyDescent="0.25">
      <c r="A148" s="27"/>
      <c r="B148" s="28"/>
      <c r="C148" s="56" t="s">
        <v>5</v>
      </c>
      <c r="D148" s="56"/>
      <c r="E148" s="56"/>
      <c r="F148" s="34">
        <f>(F19+F32+F47+F60+F74+F89+F104+F118+F133+F147)/(IF(F19=0,0,1)+IF(F32=0,0,1)+IF(F47=0,0,1)+IF(F60=0,0,1)+IF(F74=0,0,1)+IF(F89=0,0,1)+IF(F104=0,0,1)+IF(F118=0,0,1)+IF(F133=0,0,1)+IF(F147=0,0,1))</f>
        <v>1498.3</v>
      </c>
      <c r="G148" s="34">
        <f>(G19+G32+G47+G60+G74+G89+G104+G118+G133+G147)/(IF(G19=0,0,1)+IF(G32=0,0,1)+IF(G47=0,0,1)+IF(G60=0,0,1)+IF(G74=0,0,1)+IF(G89=0,0,1)+IF(G104=0,0,1)+IF(G118=0,0,1)+IF(G133=0,0,1)+IF(G147=0,0,1))</f>
        <v>52.717000000000006</v>
      </c>
      <c r="H148" s="34">
        <f>(H19+H32+H47+H60+H74+H89+H104+H118+H133+H147)/(IF(H19=0,0,1)+IF(H32=0,0,1)+IF(H47=0,0,1)+IF(H60=0,0,1)+IF(H74=0,0,1)+IF(H89=0,0,1)+IF(H104=0,0,1)+IF(H118=0,0,1)+IF(H133=0,0,1)+IF(H147=0,0,1))</f>
        <v>61.736999999999988</v>
      </c>
      <c r="I148" s="34">
        <f>(I19+I32+I47+I60+I74+I89+I104+I118+I133+I147)/(IF(I19=0,0,1)+IF(I32=0,0,1)+IF(I47=0,0,1)+IF(I60=0,0,1)+IF(I74=0,0,1)+IF(I89=0,0,1)+IF(I104=0,0,1)+IF(I118=0,0,1)+IF(I133=0,0,1)+IF(I147=0,0,1))</f>
        <v>207.398</v>
      </c>
      <c r="J148" s="34">
        <f>(J19+J32+J47+J60+J74+J89+J104+J118+J133+J147)/(IF(J19=0,0,1)+IF(J32=0,0,1)+IF(J47=0,0,1)+IF(J60=0,0,1)+IF(J74=0,0,1)+IF(J89=0,0,1)+IF(J104=0,0,1)+IF(J118=0,0,1)+IF(J133=0,0,1)+IF(J147=0,0,1))</f>
        <v>1476.86</v>
      </c>
      <c r="K148" s="34"/>
    </row>
  </sheetData>
  <mergeCells count="15">
    <mergeCell ref="C47:D47"/>
    <mergeCell ref="C60:D60"/>
    <mergeCell ref="C74:D74"/>
    <mergeCell ref="C19:D19"/>
    <mergeCell ref="C148:E148"/>
    <mergeCell ref="C147:D147"/>
    <mergeCell ref="C89:D89"/>
    <mergeCell ref="C104:D104"/>
    <mergeCell ref="C118:D118"/>
    <mergeCell ref="C133:D133"/>
    <mergeCell ref="C1:E1"/>
    <mergeCell ref="H1:K1"/>
    <mergeCell ref="H2:K2"/>
    <mergeCell ref="H3:K3"/>
    <mergeCell ref="C32:D32"/>
  </mergeCells>
  <pageMargins left="0.7" right="0.7" top="0.75" bottom="0.75" header="0.3" footer="0.3"/>
  <pageSetup paperSize="9" scale="97" orientation="landscape" horizontalDpi="4294967294" verticalDpi="4294967294" r:id="rId1"/>
  <rowBreaks count="3" manualBreakCount="3">
    <brk id="60" max="16383" man="1"/>
    <brk id="89" max="16383" man="1"/>
    <brk id="1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2025-01-29T04:05:53Z</cp:lastPrinted>
  <dcterms:created xsi:type="dcterms:W3CDTF">2022-05-16T14:23:56Z</dcterms:created>
  <dcterms:modified xsi:type="dcterms:W3CDTF">2025-01-30T02:56:32Z</dcterms:modified>
</cp:coreProperties>
</file>